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приложение 5" sheetId="1" r:id="rId1"/>
    <sheet name="Лист3" sheetId="2" r:id="rId2"/>
  </sheets>
  <definedNames>
    <definedName name="_xlnm.Print_Area" localSheetId="0">'приложение 5'!$A$1:$H$184</definedName>
  </definedNames>
  <calcPr fullCalcOnLoad="1"/>
</workbook>
</file>

<file path=xl/sharedStrings.xml><?xml version="1.0" encoding="utf-8"?>
<sst xmlns="http://schemas.openxmlformats.org/spreadsheetml/2006/main" count="780" uniqueCount="180">
  <si>
    <t xml:space="preserve">   </t>
  </si>
  <si>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</si>
  <si>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</si>
  <si>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</si>
  <si>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</si>
  <si>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</si>
  <si>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</si>
  <si>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</si>
  <si>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</si>
  <si>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</si>
  <si>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</si>
  <si>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</si>
  <si>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</si>
  <si>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</si>
  <si>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Топливно – энергетический комплекс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</si>
  <si>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</si>
  <si>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</si>
  <si>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</si>
  <si>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</si>
  <si>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</si>
  <si>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</si>
  <si>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</si>
  <si>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ИТОГО:</t>
  </si>
  <si>
    <t>01</t>
  </si>
  <si>
    <t>02</t>
  </si>
  <si>
    <t>03</t>
  </si>
  <si>
    <t>04</t>
  </si>
  <si>
    <t>05</t>
  </si>
  <si>
    <t>07</t>
  </si>
  <si>
    <t>08</t>
  </si>
  <si>
    <t>09</t>
  </si>
  <si>
    <t>002 0400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</si>
  <si>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</si>
  <si>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</si>
  <si>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</si>
  <si>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</si>
  <si>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121</t>
  </si>
  <si>
    <t>122</t>
  </si>
  <si>
    <t>Закупка товаров, работ и услуг для государственных (муниципальных) нужд</t>
  </si>
  <si>
    <t>200</t>
  </si>
  <si>
    <t>240</t>
  </si>
  <si>
    <t>244</t>
  </si>
  <si>
    <t>Иные бюджетные ассигнования</t>
  </si>
  <si>
    <t>800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</si>
  <si>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</si>
  <si>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</si>
  <si>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</si>
  <si>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</si>
  <si>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</si>
  <si>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Другие общегосударственные вопросы</t>
  </si>
  <si>
    <t>13</t>
  </si>
  <si>
    <t>810</t>
  </si>
  <si>
    <t>242</t>
  </si>
  <si>
    <t>Закупка товаров, работ, услуг в сфере информационно-коммуникационных технологий</t>
  </si>
  <si>
    <t>Социальное обеспечение и иные выплаты населению</t>
  </si>
  <si>
    <t>300</t>
  </si>
  <si>
    <t>Публичные нормативные выплаты гражданам несоциального характера</t>
  </si>
  <si>
    <t>330</t>
  </si>
  <si>
    <t>10</t>
  </si>
  <si>
    <t>321</t>
  </si>
  <si>
    <t>Социальная политика</t>
  </si>
  <si>
    <t>Социальное обеспечение населения</t>
  </si>
  <si>
    <t>Дорожное хозяйство</t>
  </si>
  <si>
    <t>320</t>
  </si>
  <si>
    <t>Фонд оплаты труда государственных (муниципальных) органов и взносы по обязательному социальному страхованию</t>
  </si>
  <si>
    <t xml:space="preserve">Иные выплаты персоналу государственных (муниципальных) органов, за исключением фонда оплаты труда </t>
  </si>
  <si>
    <t>Непрограммное направление деятельности</t>
  </si>
  <si>
    <t>Обеспечение деятельности органов местного самоуправления в рамках непрограммного направления деятельности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</si>
  <si>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</si>
  <si>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</si>
  <si>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</si>
  <si>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«Содержание муниципального имущества Яйского городского поселения»</t>
  </si>
  <si>
    <t xml:space="preserve">01 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</si>
  <si>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</si>
  <si>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Муниципальная программа «Защита населения  и  территории  городского поселения от чрезвычайных ситуаций природного  и  техногенного характера и обеспечение противопожарной безопасности на территории Яйского городского поселения»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</si>
  <si>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</si>
  <si>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 «Модернизация и подготовка к зиме объектов коммунальной инфраструктуры, поддержка жилищно-коммунального хозяйства Яйского городского поселения »</t>
  </si>
  <si>
    <t>Возмещение затрат за уголь для населения в рамках муниципальной программы «Модернизация и подготовка к зиме объектов коммунальной инфраструктуры, поддержка жилищно-коммунального хозяйства Яйского городского поселения»</t>
  </si>
  <si>
    <t>Муниципальная программа «Ремонт и содержание дорог Яйского городского поселения»</t>
  </si>
  <si>
    <t>Мероприятия по дорожной деятельности в рамках муниципальной программы «Ремонт и содержание дорог Яйского городского поселения»</t>
  </si>
  <si>
    <t>Подготовка объектов ЖКХ и социальной сферы к отопительному сезону в рамках муниципальной программы «Модернизация и подготовка к зиме объектов коммунальной инфраструктуры, поддержка жилищно-коммунального хозяйства Яйского городского поселения»</t>
  </si>
  <si>
    <t>243</t>
  </si>
  <si>
    <t>Закупка товаров, работ, услуг в целях капитального ремонта государственного (муниципального)  имущества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</si>
  <si>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в рамках муниципальной программы «Модернизация и подготовка к зиме объектов коммунальной инфраструктуры, поддержка жилищно-коммунального хозяйства Яйского городского поселения»</t>
  </si>
  <si>
    <t>Проведение мероприятий по ремонту и реконструкции объектов ЖКХ в рамках  муниципальной программы «Модернизация и подготовка к зиме объектов коммунальной инфраструктуры, поддержка жилищно-коммунального хозяйства Яйского городского поселения»</t>
  </si>
  <si>
    <t>Возмещение убытков по бане в рамках муниципальной программы «Модернизация и подготовка к зиме объектов коммунальной инфраструктуры, поддержка жилищно-коммунального хозяйства Яйского городского поселения»</t>
  </si>
  <si>
    <t>Муниципальная программа «Благоустройство и озеленение территории Яйского городского поселения»</t>
  </si>
  <si>
    <t>Организация освещения улиц в рамках муниципальной программы «Благоустройство и озеленение территории Яйского городского поселения»</t>
  </si>
  <si>
    <t>Мероприятия по озеленению поселений в рамках муниципальной программы «Благоустройство и озеленение территории Яйского городского поселения»</t>
  </si>
  <si>
    <t>Мероприятия по благоустройству поселений в рамках муниципальной программы «Благоустройство и озеленение территории Яйского городского поселения»</t>
  </si>
  <si>
    <t>Муниципальная программа «Адресная  социальная поддержка малообеспеченных граждан, многодетных семей с детьми, инвалидов и ветеранов Яйского городского поселения»</t>
  </si>
  <si>
    <t>Оказание социальной помощи населению в рамках муниципальной программы «Адресная  социальная поддержка малообеспеченных граждан, многодетных семей с детьми, инвалидов и ветеранов Яйского городского поселения»</t>
  </si>
  <si>
    <t xml:space="preserve">Социальные выплаты гражданам, кроме публичных нормативных
социальных выплат
</t>
  </si>
  <si>
    <t>Пособия, компенсации и иные социальные выплаты гражданам, кроме публичных нормативных обязательств</t>
  </si>
  <si>
    <t>Оказание социальной помощи многодетным и малообеспеченным семьям с детьми в рамках муниципальной программы «Адресная  социальная поддержка малообеспеченных граждан, многодетных семей с детьми, инвалидов и ветеранов Яйского городского поселения»</t>
  </si>
  <si>
    <t>Мероприятия по содержанию и управлению муниципальным имуществом в рамках муниципальной программы «Содержание муниципального имущества Яйского городского поселения»</t>
  </si>
  <si>
    <t>Мероприятия по предупреждению и ликвидации последствий ЧС и стихийных бедствий в рамках муниципальной программы «Защита населения  и  территории  городского поселения от чрезвычайных ситуаций природного  и  техногенного характера и обеспечение противопожарной безопасности на территории Яйского городского поселения»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</si>
  <si>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муниципальной  программы «Модернизация и подготовка к зиме объектов коммунальной инфраструктуры, поддержка жилищно-коммунального хозяйства Яйского городского поселения»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</si>
  <si>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 в рамках муниципальной программы «Модернизация и подготовка к зиме объектов коммунальной инфраструктуры, поддержка жилищно-коммунального хозяйства Яйского городского поселения»</t>
  </si>
  <si>
    <t>Мероприятия в области коммунального хозяйства в рамках муниципальной программы «Модернизация и подготовка к зиме объектов коммунальной инфраструктуры, поддержка жилищно-коммунального хозяйства Яйского городского поселения»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</si>
  <si>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</si>
  <si>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</si>
  <si>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</si>
  <si>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</si>
  <si>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«Культура, спорт и молодежная политика на территории Яйского городского поселения»</t>
  </si>
  <si>
    <t>Проведение мероприятий для детей и молодежи в рамках муниципальной программы «Культура, спорт и молодежная политика на территории Яйского городского поселения»</t>
  </si>
  <si>
    <t>Проведение культурно-массовых мероприятий в рамках муниципальной программы «Культура, спорт и молодежная политика на территории Яйского городского поселения»</t>
  </si>
  <si>
    <t>Мероприятия в области физической культуры, спорта и туризма в рамках муниципальной программы «Культура, спорт и молодежная политика на территории Яйского городского поселения»</t>
  </si>
  <si>
    <t>090 0000</t>
  </si>
  <si>
    <t>Муниципальная программа "Управление муниципальными финансами Яйского городского поселения"</t>
  </si>
  <si>
    <t>090 1124</t>
  </si>
  <si>
    <t>Иные межбюджетные трансферты бюджетам бюджетной системы РФ в рамках муниципальной программы "Управление муниципальными финансами Яйского городского поселения"</t>
  </si>
  <si>
    <t>990 0000</t>
  </si>
  <si>
    <t>990 1043</t>
  </si>
  <si>
    <t xml:space="preserve">990 1043 </t>
  </si>
  <si>
    <t>990 1012</t>
  </si>
  <si>
    <t xml:space="preserve">990 1012 </t>
  </si>
  <si>
    <t>080 0000</t>
  </si>
  <si>
    <t>080 1123</t>
  </si>
  <si>
    <t>060 0000</t>
  </si>
  <si>
    <t>060 1121</t>
  </si>
  <si>
    <t>990 5118</t>
  </si>
  <si>
    <t xml:space="preserve">990 5118 </t>
  </si>
  <si>
    <t>070 0000</t>
  </si>
  <si>
    <t>070 1122</t>
  </si>
  <si>
    <t>010 0000</t>
  </si>
  <si>
    <t>010 1104</t>
  </si>
  <si>
    <t>020 0000</t>
  </si>
  <si>
    <t>020 1111</t>
  </si>
  <si>
    <t xml:space="preserve">080 1123 </t>
  </si>
  <si>
    <t>010 1024</t>
  </si>
  <si>
    <t>010 1105</t>
  </si>
  <si>
    <t>010 1106</t>
  </si>
  <si>
    <t>010 1107</t>
  </si>
  <si>
    <t>010 1108</t>
  </si>
  <si>
    <t>010 1109</t>
  </si>
  <si>
    <t>010 1110</t>
  </si>
  <si>
    <t>030 0000</t>
  </si>
  <si>
    <t>030 1112</t>
  </si>
  <si>
    <t xml:space="preserve">030 1112 </t>
  </si>
  <si>
    <t>030 1114</t>
  </si>
  <si>
    <t>030 1115</t>
  </si>
  <si>
    <t>040 0000</t>
  </si>
  <si>
    <t>040 1116</t>
  </si>
  <si>
    <t>040 1117</t>
  </si>
  <si>
    <t xml:space="preserve">040 1117 </t>
  </si>
  <si>
    <t>050 0000</t>
  </si>
  <si>
    <t>050 1119</t>
  </si>
  <si>
    <t>05 01119</t>
  </si>
  <si>
    <t xml:space="preserve">05 01119 </t>
  </si>
  <si>
    <t>050 1151</t>
  </si>
  <si>
    <t>040 1118</t>
  </si>
  <si>
    <t>Глава Яйского городского поселения в рамках непрограммного направления деятельности</t>
  </si>
  <si>
    <t>Культура, кинематография</t>
  </si>
  <si>
    <t>Культура</t>
  </si>
  <si>
    <t>Массовый спорт</t>
  </si>
  <si>
    <t>030 112</t>
  </si>
  <si>
    <t>Выполнение обязательств поселения в части финансового обеспечения наградной системы в рамках муниципальной программы «Поощрение граждан, организаций за заслуги в социально-экономическом развитии Яйского городского поселения»</t>
  </si>
  <si>
    <t>060 1156</t>
  </si>
  <si>
    <t>Муниципальная программа «Поощрение граждан, организаций за заслуги в социально-экономическом развитии Яйского городского поселения»</t>
  </si>
  <si>
    <t>Выплаты почетным гражданам в рамках муниципальной программы «Поощрение граждан, организаций за заслуги в социально-экономическом развитии Яйского городского поселения»</t>
  </si>
  <si>
    <t>утверждено</t>
  </si>
  <si>
    <t>исполнено</t>
  </si>
  <si>
    <t>(тыс. руб.)</t>
  </si>
  <si>
    <t>Расходы бюджета городского поселения за 1 полугодие 2015 года по разделам, подразделам, целевым статьям и видам расходов  функциональной классификации бюджетов</t>
  </si>
  <si>
    <t xml:space="preserve">Оплата труда муниципальных служащих в рамках непрограммного направления деятельности </t>
  </si>
  <si>
    <t>990 1055</t>
  </si>
  <si>
    <t xml:space="preserve">990 1055 </t>
  </si>
  <si>
    <t>Резервные фонды</t>
  </si>
  <si>
    <t>11</t>
  </si>
  <si>
    <t>Резервный фонд Администрации Яйского городского поселения в рамках непрограммного направления деятельности</t>
  </si>
  <si>
    <t>990 1045</t>
  </si>
  <si>
    <t>Резервные средства</t>
  </si>
  <si>
    <t>870</t>
  </si>
  <si>
    <t>Мероприятия по обеспечению противопожарной безопасности в рамках муниципальной программы «Защита населения  и  территории  городского поселения от чрезвычайных ситуаций природного  и  техногенного характера и обеспечение противопожарной безопасности на территории Яйского городского поселения»</t>
  </si>
  <si>
    <t>070 1152</t>
  </si>
  <si>
    <t>Организация и содержание мест захоронения в рамках муниципальной программы «Благоустройство и озеленение территории Яйского городского поселения»</t>
  </si>
  <si>
    <t>030 1113</t>
  </si>
  <si>
    <t xml:space="preserve">Приложение №  2
к  Решению Совета народных депутатов
Яйского городского поселения                                                                                                                                                                            
 "Об утверждении отчета об исполнении бюджета Яйского городского поселения за 1 полугодие 2015 года."
от  17 августа  2015г. № 50"  </t>
  </si>
  <si>
    <t>2015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</si>
</sst>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35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168" fontId="4" fillId="0" borderId="10" xfId="0" applyNumberFormat="1" applyFont="1" applyBorder="1" applyAlignment="1">
      <alignment vertical="top" wrapText="1"/>
    </xf>
    <xf numFmtId="168" fontId="6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49" fontId="10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168" fontId="2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168" fontId="0" fillId="0" borderId="0" xfId="0" applyNumberFormat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49" fontId="15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168" fontId="11" fillId="0" borderId="10" xfId="0" applyNumberFormat="1" applyFont="1" applyBorder="1" applyAlignment="1">
      <alignment vertical="top" wrapText="1"/>
    </xf>
    <xf numFmtId="0" fontId="16" fillId="0" borderId="0" xfId="0" applyFont="1" applyAlignment="1">
      <alignment/>
    </xf>
    <xf numFmtId="0" fontId="11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top" wrapText="1"/>
    </xf>
    <xf numFmtId="0" fontId="16" fillId="0" borderId="0" xfId="0" applyFont="1" applyFill="1" applyAlignment="1">
      <alignment/>
    </xf>
    <xf numFmtId="49" fontId="17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49" fontId="17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49" fontId="17" fillId="0" borderId="11" xfId="0" applyNumberFormat="1" applyFont="1" applyBorder="1" applyAlignment="1">
      <alignment vertical="top" wrapText="1"/>
    </xf>
    <xf numFmtId="169" fontId="6" fillId="0" borderId="10" xfId="0" applyNumberFormat="1" applyFont="1" applyBorder="1" applyAlignment="1">
      <alignment vertical="top" wrapText="1"/>
    </xf>
    <xf numFmtId="169" fontId="11" fillId="0" borderId="10" xfId="0" applyNumberFormat="1" applyFont="1" applyFill="1" applyBorder="1" applyAlignment="1">
      <alignment vertical="top" wrapText="1"/>
    </xf>
    <xf numFmtId="169" fontId="2" fillId="0" borderId="10" xfId="0" applyNumberFormat="1" applyFont="1" applyFill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169" fontId="11" fillId="0" borderId="10" xfId="0" applyNumberFormat="1" applyFont="1" applyBorder="1" applyAlignment="1">
      <alignment vertical="top" wrapText="1"/>
    </xf>
    <xf numFmtId="169" fontId="4" fillId="0" borderId="10" xfId="0" applyNumberFormat="1" applyFont="1" applyBorder="1" applyAlignment="1">
      <alignment vertical="top" wrapText="1"/>
    </xf>
    <xf numFmtId="169" fontId="3" fillId="0" borderId="10" xfId="0" applyNumberFormat="1" applyFont="1" applyBorder="1" applyAlignment="1">
      <alignment vertical="top" wrapText="1"/>
    </xf>
    <xf numFmtId="169" fontId="12" fillId="0" borderId="10" xfId="0" applyNumberFormat="1" applyFont="1" applyBorder="1" applyAlignment="1">
      <alignment vertical="top" wrapText="1"/>
    </xf>
    <xf numFmtId="169" fontId="17" fillId="0" borderId="10" xfId="0" applyNumberFormat="1" applyFont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2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0" fillId="0" borderId="0" xfId="0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S387"/>
  <sheetViews>
    <sheetView tabSelected="1" view="pageBreakPreview" zoomScaleNormal="95" zoomScaleSheetLayoutView="100" workbookViewId="0" topLeftCell="A1">
      <selection activeCell="C9" sqref="C9:D9"/>
    </sheetView>
  </sheetViews>
  <sheetFormatPr defaultColWidth="9.00390625" defaultRowHeight="12.75"/>
  <cols>
    <col min="1" max="1" width="69.375" style="0" customWidth="1"/>
    <col min="2" max="2" width="6.625" style="0" customWidth="1"/>
    <col min="3" max="3" width="5.375" style="0" customWidth="1"/>
    <col min="4" max="4" width="9.125" style="0" hidden="1" customWidth="1"/>
    <col min="5" max="5" width="11.75390625" style="0" customWidth="1"/>
    <col min="6" max="6" width="7.75390625" style="0" customWidth="1"/>
    <col min="7" max="7" width="14.625" style="0" customWidth="1"/>
    <col min="8" max="8" width="15.25390625" style="0" customWidth="1"/>
  </cols>
  <sheetData>
    <row r="2" spans="3:8" ht="98.25" customHeight="1">
      <c r="C2" s="57" t="s">
        <v>178</v>
      </c>
      <c r="D2" s="57"/>
      <c r="E2" s="57"/>
      <c r="F2" s="57"/>
      <c r="G2" s="57"/>
      <c r="H2" s="57"/>
    </row>
    <row r="3" spans="1:8" ht="54.75" customHeight="1">
      <c r="A3" s="68" t="s">
        <v>164</v>
      </c>
      <c r="B3" s="68"/>
      <c r="C3" s="68"/>
      <c r="D3" s="68"/>
      <c r="E3" s="68"/>
      <c r="F3" s="68"/>
      <c r="G3" s="68"/>
      <c r="H3" s="68"/>
    </row>
    <row r="4" ht="8.25" customHeight="1">
      <c r="I4" s="1" t="s">
        <v>0</v>
      </c>
    </row>
    <row r="5" spans="8:9" ht="15.75">
      <c r="H5" s="53" t="s">
        <v>163</v>
      </c>
      <c r="I5" s="2"/>
    </row>
    <row r="6" spans="1:8" s="17" customFormat="1" ht="25.5" customHeight="1">
      <c r="A6" s="65" t="s">
        <v>1</v>
      </c>
      <c r="B6" s="65" t="s">
        <v>2</v>
      </c>
      <c r="C6" s="69" t="s">
        <v>3</v>
      </c>
      <c r="D6" s="70"/>
      <c r="E6" s="65" t="s">
        <v>4</v>
      </c>
      <c r="F6" s="65" t="s">
        <v>5</v>
      </c>
      <c r="G6" s="58" t="s">
        <v>179</v>
      </c>
      <c r="H6" s="59"/>
    </row>
    <row r="7" spans="1:8" s="17" customFormat="1" ht="15.75" customHeight="1" hidden="1">
      <c r="A7" s="66"/>
      <c r="B7" s="66"/>
      <c r="C7" s="71"/>
      <c r="D7" s="72"/>
      <c r="E7" s="66"/>
      <c r="F7" s="66"/>
      <c r="G7" s="8">
        <v>2011</v>
      </c>
      <c r="H7" s="8">
        <v>2013</v>
      </c>
    </row>
    <row r="8" spans="1:8" s="17" customFormat="1" ht="15.75">
      <c r="A8" s="67"/>
      <c r="B8" s="67"/>
      <c r="C8" s="73"/>
      <c r="D8" s="74"/>
      <c r="E8" s="67"/>
      <c r="F8" s="67"/>
      <c r="G8" s="8" t="s">
        <v>161</v>
      </c>
      <c r="H8" s="8" t="s">
        <v>162</v>
      </c>
    </row>
    <row r="9" spans="1:8" ht="16.5">
      <c r="A9" s="9" t="s">
        <v>6</v>
      </c>
      <c r="B9" s="7" t="s">
        <v>23</v>
      </c>
      <c r="C9" s="75"/>
      <c r="D9" s="75"/>
      <c r="E9" s="3"/>
      <c r="F9" s="3"/>
      <c r="G9" s="15">
        <f>G10+G16+G40+G35</f>
        <v>8534.499999999998</v>
      </c>
      <c r="H9" s="15">
        <f>H10+H16+H40+H35</f>
        <v>3747.6000000000004</v>
      </c>
    </row>
    <row r="10" spans="1:9" ht="34.5" customHeight="1">
      <c r="A10" s="10" t="s">
        <v>7</v>
      </c>
      <c r="B10" s="4" t="s">
        <v>23</v>
      </c>
      <c r="C10" s="56" t="s">
        <v>24</v>
      </c>
      <c r="D10" s="56"/>
      <c r="E10" s="4"/>
      <c r="F10" s="4"/>
      <c r="G10" s="16">
        <f aca="true" t="shared" si="0" ref="G10:H14">G11</f>
        <v>607.4</v>
      </c>
      <c r="H10" s="16">
        <f t="shared" si="0"/>
        <v>280.3</v>
      </c>
      <c r="I10" s="24"/>
    </row>
    <row r="11" spans="1:8" s="30" customFormat="1" ht="16.5" customHeight="1">
      <c r="A11" s="22" t="s">
        <v>66</v>
      </c>
      <c r="B11" s="28" t="s">
        <v>23</v>
      </c>
      <c r="C11" s="55" t="s">
        <v>24</v>
      </c>
      <c r="D11" s="55"/>
      <c r="E11" s="28" t="s">
        <v>112</v>
      </c>
      <c r="F11" s="28"/>
      <c r="G11" s="29">
        <f t="shared" si="0"/>
        <v>607.4</v>
      </c>
      <c r="H11" s="29">
        <f t="shared" si="0"/>
        <v>280.3</v>
      </c>
    </row>
    <row r="12" spans="1:8" s="30" customFormat="1" ht="33" customHeight="1">
      <c r="A12" s="22" t="s">
        <v>152</v>
      </c>
      <c r="B12" s="28" t="s">
        <v>23</v>
      </c>
      <c r="C12" s="55" t="s">
        <v>24</v>
      </c>
      <c r="D12" s="55"/>
      <c r="E12" s="28" t="s">
        <v>113</v>
      </c>
      <c r="F12" s="28"/>
      <c r="G12" s="29">
        <f t="shared" si="0"/>
        <v>607.4</v>
      </c>
      <c r="H12" s="29">
        <f t="shared" si="0"/>
        <v>280.3</v>
      </c>
    </row>
    <row r="13" spans="1:8" ht="50.25" customHeight="1">
      <c r="A13" s="19" t="s">
        <v>32</v>
      </c>
      <c r="B13" s="20" t="s">
        <v>23</v>
      </c>
      <c r="C13" s="54" t="s">
        <v>24</v>
      </c>
      <c r="D13" s="54"/>
      <c r="E13" s="20" t="s">
        <v>113</v>
      </c>
      <c r="F13" s="20" t="s">
        <v>33</v>
      </c>
      <c r="G13" s="21">
        <f t="shared" si="0"/>
        <v>607.4</v>
      </c>
      <c r="H13" s="21">
        <f t="shared" si="0"/>
        <v>280.3</v>
      </c>
    </row>
    <row r="14" spans="1:8" ht="21" customHeight="1">
      <c r="A14" s="19" t="s">
        <v>34</v>
      </c>
      <c r="B14" s="20" t="s">
        <v>23</v>
      </c>
      <c r="C14" s="54" t="s">
        <v>24</v>
      </c>
      <c r="D14" s="54"/>
      <c r="E14" s="20" t="s">
        <v>114</v>
      </c>
      <c r="F14" s="20" t="s">
        <v>35</v>
      </c>
      <c r="G14" s="21">
        <f t="shared" si="0"/>
        <v>607.4</v>
      </c>
      <c r="H14" s="21">
        <f t="shared" si="0"/>
        <v>280.3</v>
      </c>
    </row>
    <row r="15" spans="1:8" ht="36" customHeight="1">
      <c r="A15" s="19" t="s">
        <v>64</v>
      </c>
      <c r="B15" s="20" t="s">
        <v>23</v>
      </c>
      <c r="C15" s="54" t="s">
        <v>24</v>
      </c>
      <c r="D15" s="54"/>
      <c r="E15" s="20" t="s">
        <v>113</v>
      </c>
      <c r="F15" s="20" t="s">
        <v>36</v>
      </c>
      <c r="G15" s="21">
        <v>607.4</v>
      </c>
      <c r="H15" s="21">
        <v>280.3</v>
      </c>
    </row>
    <row r="16" spans="1:8" ht="35.25" customHeight="1">
      <c r="A16" s="10" t="s">
        <v>8</v>
      </c>
      <c r="B16" s="4" t="s">
        <v>23</v>
      </c>
      <c r="C16" s="56" t="s">
        <v>26</v>
      </c>
      <c r="D16" s="56"/>
      <c r="E16" s="5"/>
      <c r="F16" s="4"/>
      <c r="G16" s="41">
        <f>G17</f>
        <v>6122.799999999999</v>
      </c>
      <c r="H16" s="41">
        <f>H17</f>
        <v>2647.2000000000003</v>
      </c>
    </row>
    <row r="17" spans="1:8" s="33" customFormat="1" ht="16.5" customHeight="1">
      <c r="A17" s="31" t="s">
        <v>66</v>
      </c>
      <c r="B17" s="32" t="s">
        <v>23</v>
      </c>
      <c r="C17" s="64" t="s">
        <v>26</v>
      </c>
      <c r="D17" s="64"/>
      <c r="E17" s="32" t="s">
        <v>112</v>
      </c>
      <c r="F17" s="32"/>
      <c r="G17" s="42">
        <f>G18+G31</f>
        <v>6122.799999999999</v>
      </c>
      <c r="H17" s="42">
        <f>H18+H31</f>
        <v>2647.2000000000003</v>
      </c>
    </row>
    <row r="18" spans="1:8" s="33" customFormat="1" ht="35.25" customHeight="1">
      <c r="A18" s="31" t="s">
        <v>67</v>
      </c>
      <c r="B18" s="32" t="s">
        <v>23</v>
      </c>
      <c r="C18" s="64" t="s">
        <v>26</v>
      </c>
      <c r="D18" s="64"/>
      <c r="E18" s="32" t="s">
        <v>115</v>
      </c>
      <c r="F18" s="32"/>
      <c r="G18" s="42">
        <f>G19+G23+G27</f>
        <v>2509.1</v>
      </c>
      <c r="H18" s="42">
        <f>H19+H23+H27</f>
        <v>916.5000000000001</v>
      </c>
    </row>
    <row r="19" spans="1:8" s="26" customFormat="1" ht="51" customHeight="1">
      <c r="A19" s="25" t="s">
        <v>32</v>
      </c>
      <c r="B19" s="23" t="s">
        <v>23</v>
      </c>
      <c r="C19" s="23" t="s">
        <v>26</v>
      </c>
      <c r="D19" s="23"/>
      <c r="E19" s="23" t="s">
        <v>115</v>
      </c>
      <c r="F19" s="23" t="s">
        <v>33</v>
      </c>
      <c r="G19" s="43">
        <f>G20</f>
        <v>719.9</v>
      </c>
      <c r="H19" s="43">
        <f>H20</f>
        <v>321.7</v>
      </c>
    </row>
    <row r="20" spans="1:8" s="26" customFormat="1" ht="25.5" customHeight="1">
      <c r="A20" s="25" t="s">
        <v>34</v>
      </c>
      <c r="B20" s="23" t="s">
        <v>23</v>
      </c>
      <c r="C20" s="23" t="s">
        <v>26</v>
      </c>
      <c r="D20" s="23"/>
      <c r="E20" s="23" t="s">
        <v>116</v>
      </c>
      <c r="F20" s="23" t="s">
        <v>35</v>
      </c>
      <c r="G20" s="43">
        <f>G21+G22</f>
        <v>719.9</v>
      </c>
      <c r="H20" s="43">
        <f>H21+H22</f>
        <v>321.7</v>
      </c>
    </row>
    <row r="21" spans="1:8" s="26" customFormat="1" ht="32.25" customHeight="1">
      <c r="A21" s="25" t="s">
        <v>64</v>
      </c>
      <c r="B21" s="23" t="s">
        <v>23</v>
      </c>
      <c r="C21" s="23" t="s">
        <v>26</v>
      </c>
      <c r="D21" s="23"/>
      <c r="E21" s="23" t="s">
        <v>116</v>
      </c>
      <c r="F21" s="23" t="s">
        <v>36</v>
      </c>
      <c r="G21" s="43">
        <v>715.9</v>
      </c>
      <c r="H21" s="43">
        <v>321.7</v>
      </c>
    </row>
    <row r="22" spans="1:8" s="26" customFormat="1" ht="30">
      <c r="A22" s="25" t="s">
        <v>65</v>
      </c>
      <c r="B22" s="23" t="s">
        <v>23</v>
      </c>
      <c r="C22" s="23" t="s">
        <v>26</v>
      </c>
      <c r="D22" s="23" t="s">
        <v>31</v>
      </c>
      <c r="E22" s="23" t="s">
        <v>115</v>
      </c>
      <c r="F22" s="23" t="s">
        <v>37</v>
      </c>
      <c r="G22" s="43">
        <v>4</v>
      </c>
      <c r="H22" s="43">
        <v>0</v>
      </c>
    </row>
    <row r="23" spans="1:8" ht="32.25" customHeight="1">
      <c r="A23" s="19" t="s">
        <v>38</v>
      </c>
      <c r="B23" s="20" t="s">
        <v>23</v>
      </c>
      <c r="C23" s="20" t="s">
        <v>26</v>
      </c>
      <c r="D23" s="20" t="s">
        <v>31</v>
      </c>
      <c r="E23" s="20" t="s">
        <v>115</v>
      </c>
      <c r="F23" s="20" t="s">
        <v>39</v>
      </c>
      <c r="G23" s="44">
        <f>G24</f>
        <v>1778</v>
      </c>
      <c r="H23" s="44">
        <f>H24</f>
        <v>591.7</v>
      </c>
    </row>
    <row r="24" spans="1:8" s="26" customFormat="1" ht="35.25" customHeight="1">
      <c r="A24" s="25" t="s">
        <v>68</v>
      </c>
      <c r="B24" s="23" t="s">
        <v>23</v>
      </c>
      <c r="C24" s="23" t="s">
        <v>26</v>
      </c>
      <c r="D24" s="23" t="s">
        <v>31</v>
      </c>
      <c r="E24" s="23" t="s">
        <v>115</v>
      </c>
      <c r="F24" s="23" t="s">
        <v>40</v>
      </c>
      <c r="G24" s="43">
        <f>G25+G26</f>
        <v>1778</v>
      </c>
      <c r="H24" s="43">
        <f>H25+H26</f>
        <v>591.7</v>
      </c>
    </row>
    <row r="25" spans="1:8" s="26" customFormat="1" ht="30">
      <c r="A25" s="25" t="s">
        <v>53</v>
      </c>
      <c r="B25" s="23" t="s">
        <v>23</v>
      </c>
      <c r="C25" s="23" t="s">
        <v>26</v>
      </c>
      <c r="D25" s="23" t="s">
        <v>31</v>
      </c>
      <c r="E25" s="23" t="s">
        <v>115</v>
      </c>
      <c r="F25" s="23" t="s">
        <v>52</v>
      </c>
      <c r="G25" s="43">
        <v>352</v>
      </c>
      <c r="H25" s="43">
        <v>110.9</v>
      </c>
    </row>
    <row r="26" spans="1:8" s="26" customFormat="1" ht="30">
      <c r="A26" s="25" t="s">
        <v>69</v>
      </c>
      <c r="B26" s="23" t="s">
        <v>23</v>
      </c>
      <c r="C26" s="23" t="s">
        <v>26</v>
      </c>
      <c r="D26" s="23" t="s">
        <v>31</v>
      </c>
      <c r="E26" s="23" t="s">
        <v>115</v>
      </c>
      <c r="F26" s="23" t="s">
        <v>41</v>
      </c>
      <c r="G26" s="43">
        <v>1426</v>
      </c>
      <c r="H26" s="43">
        <v>480.8</v>
      </c>
    </row>
    <row r="27" spans="1:8" s="26" customFormat="1" ht="16.5" customHeight="1">
      <c r="A27" s="25" t="s">
        <v>42</v>
      </c>
      <c r="B27" s="23" t="s">
        <v>23</v>
      </c>
      <c r="C27" s="23" t="s">
        <v>26</v>
      </c>
      <c r="D27" s="23" t="s">
        <v>31</v>
      </c>
      <c r="E27" s="23" t="s">
        <v>115</v>
      </c>
      <c r="F27" s="23" t="s">
        <v>43</v>
      </c>
      <c r="G27" s="43">
        <f>G28</f>
        <v>11.2</v>
      </c>
      <c r="H27" s="43">
        <f>H28</f>
        <v>3.0999999999999996</v>
      </c>
    </row>
    <row r="28" spans="1:8" s="26" customFormat="1" ht="15">
      <c r="A28" s="25" t="s">
        <v>70</v>
      </c>
      <c r="B28" s="23" t="s">
        <v>23</v>
      </c>
      <c r="C28" s="23" t="s">
        <v>26</v>
      </c>
      <c r="D28" s="23" t="s">
        <v>31</v>
      </c>
      <c r="E28" s="23" t="s">
        <v>115</v>
      </c>
      <c r="F28" s="23" t="s">
        <v>44</v>
      </c>
      <c r="G28" s="43">
        <f>G29+G30</f>
        <v>11.2</v>
      </c>
      <c r="H28" s="43">
        <f>H29+H30</f>
        <v>3.0999999999999996</v>
      </c>
    </row>
    <row r="29" spans="1:8" ht="18" customHeight="1">
      <c r="A29" s="19" t="s">
        <v>45</v>
      </c>
      <c r="B29" s="20" t="s">
        <v>23</v>
      </c>
      <c r="C29" s="20" t="s">
        <v>26</v>
      </c>
      <c r="D29" s="20" t="s">
        <v>31</v>
      </c>
      <c r="E29" s="20" t="s">
        <v>115</v>
      </c>
      <c r="F29" s="20" t="s">
        <v>46</v>
      </c>
      <c r="G29" s="44">
        <v>3.2</v>
      </c>
      <c r="H29" s="44">
        <v>0.3</v>
      </c>
    </row>
    <row r="30" spans="1:8" ht="16.5" customHeight="1">
      <c r="A30" s="19" t="s">
        <v>47</v>
      </c>
      <c r="B30" s="20" t="s">
        <v>23</v>
      </c>
      <c r="C30" s="20" t="s">
        <v>26</v>
      </c>
      <c r="D30" s="20" t="s">
        <v>31</v>
      </c>
      <c r="E30" s="20" t="s">
        <v>115</v>
      </c>
      <c r="F30" s="20" t="s">
        <v>48</v>
      </c>
      <c r="G30" s="44">
        <v>8</v>
      </c>
      <c r="H30" s="44">
        <v>2.8</v>
      </c>
    </row>
    <row r="31" spans="1:8" s="33" customFormat="1" ht="30">
      <c r="A31" s="31" t="s">
        <v>165</v>
      </c>
      <c r="B31" s="32" t="s">
        <v>23</v>
      </c>
      <c r="C31" s="32" t="s">
        <v>26</v>
      </c>
      <c r="D31" s="32"/>
      <c r="E31" s="32" t="s">
        <v>166</v>
      </c>
      <c r="F31" s="32"/>
      <c r="G31" s="42">
        <f aca="true" t="shared" si="1" ref="G31:H33">G32</f>
        <v>3613.7</v>
      </c>
      <c r="H31" s="42">
        <f t="shared" si="1"/>
        <v>1730.7</v>
      </c>
    </row>
    <row r="32" spans="1:8" s="26" customFormat="1" ht="51" customHeight="1">
      <c r="A32" s="25" t="s">
        <v>32</v>
      </c>
      <c r="B32" s="23" t="s">
        <v>23</v>
      </c>
      <c r="C32" s="23" t="s">
        <v>26</v>
      </c>
      <c r="D32" s="23"/>
      <c r="E32" s="23" t="s">
        <v>166</v>
      </c>
      <c r="F32" s="23" t="s">
        <v>33</v>
      </c>
      <c r="G32" s="43">
        <f t="shared" si="1"/>
        <v>3613.7</v>
      </c>
      <c r="H32" s="43">
        <f t="shared" si="1"/>
        <v>1730.7</v>
      </c>
    </row>
    <row r="33" spans="1:8" s="26" customFormat="1" ht="25.5" customHeight="1">
      <c r="A33" s="25" t="s">
        <v>34</v>
      </c>
      <c r="B33" s="23" t="s">
        <v>23</v>
      </c>
      <c r="C33" s="23" t="s">
        <v>26</v>
      </c>
      <c r="D33" s="23"/>
      <c r="E33" s="23" t="s">
        <v>167</v>
      </c>
      <c r="F33" s="23" t="s">
        <v>35</v>
      </c>
      <c r="G33" s="43">
        <f t="shared" si="1"/>
        <v>3613.7</v>
      </c>
      <c r="H33" s="43">
        <f t="shared" si="1"/>
        <v>1730.7</v>
      </c>
    </row>
    <row r="34" spans="1:8" s="26" customFormat="1" ht="32.25" customHeight="1">
      <c r="A34" s="25" t="s">
        <v>64</v>
      </c>
      <c r="B34" s="23" t="s">
        <v>23</v>
      </c>
      <c r="C34" s="23" t="s">
        <v>26</v>
      </c>
      <c r="D34" s="23"/>
      <c r="E34" s="23" t="s">
        <v>167</v>
      </c>
      <c r="F34" s="23" t="s">
        <v>36</v>
      </c>
      <c r="G34" s="43">
        <v>3613.7</v>
      </c>
      <c r="H34" s="43">
        <v>1730.7</v>
      </c>
    </row>
    <row r="35" spans="1:8" ht="17.25" customHeight="1">
      <c r="A35" s="10" t="s">
        <v>168</v>
      </c>
      <c r="B35" s="4" t="s">
        <v>23</v>
      </c>
      <c r="C35" s="56" t="s">
        <v>169</v>
      </c>
      <c r="D35" s="56"/>
      <c r="E35" s="5"/>
      <c r="F35" s="4"/>
      <c r="G35" s="41">
        <f aca="true" t="shared" si="2" ref="G35:H38">G36</f>
        <v>30</v>
      </c>
      <c r="H35" s="41">
        <f t="shared" si="2"/>
        <v>0</v>
      </c>
    </row>
    <row r="36" spans="1:8" s="33" customFormat="1" ht="15">
      <c r="A36" s="31" t="s">
        <v>66</v>
      </c>
      <c r="B36" s="32" t="s">
        <v>23</v>
      </c>
      <c r="C36" s="32" t="s">
        <v>169</v>
      </c>
      <c r="D36" s="32"/>
      <c r="E36" s="32" t="s">
        <v>112</v>
      </c>
      <c r="F36" s="32"/>
      <c r="G36" s="42">
        <f t="shared" si="2"/>
        <v>30</v>
      </c>
      <c r="H36" s="42">
        <f t="shared" si="2"/>
        <v>0</v>
      </c>
    </row>
    <row r="37" spans="1:8" s="33" customFormat="1" ht="30">
      <c r="A37" s="31" t="s">
        <v>170</v>
      </c>
      <c r="B37" s="32" t="s">
        <v>23</v>
      </c>
      <c r="C37" s="32" t="s">
        <v>169</v>
      </c>
      <c r="D37" s="32"/>
      <c r="E37" s="32" t="s">
        <v>171</v>
      </c>
      <c r="F37" s="32"/>
      <c r="G37" s="42">
        <f t="shared" si="2"/>
        <v>30</v>
      </c>
      <c r="H37" s="42">
        <f t="shared" si="2"/>
        <v>0</v>
      </c>
    </row>
    <row r="38" spans="1:8" s="26" customFormat="1" ht="18.75" customHeight="1">
      <c r="A38" s="25" t="s">
        <v>42</v>
      </c>
      <c r="B38" s="23" t="s">
        <v>23</v>
      </c>
      <c r="C38" s="23" t="s">
        <v>169</v>
      </c>
      <c r="D38" s="23"/>
      <c r="E38" s="23" t="s">
        <v>171</v>
      </c>
      <c r="F38" s="23" t="s">
        <v>43</v>
      </c>
      <c r="G38" s="43">
        <f t="shared" si="2"/>
        <v>30</v>
      </c>
      <c r="H38" s="43">
        <f t="shared" si="2"/>
        <v>0</v>
      </c>
    </row>
    <row r="39" spans="1:8" s="26" customFormat="1" ht="17.25" customHeight="1">
      <c r="A39" s="25" t="s">
        <v>172</v>
      </c>
      <c r="B39" s="23" t="s">
        <v>23</v>
      </c>
      <c r="C39" s="23" t="s">
        <v>169</v>
      </c>
      <c r="D39" s="23"/>
      <c r="E39" s="23" t="s">
        <v>171</v>
      </c>
      <c r="F39" s="23" t="s">
        <v>173</v>
      </c>
      <c r="G39" s="43">
        <v>30</v>
      </c>
      <c r="H39" s="43"/>
    </row>
    <row r="40" spans="1:8" ht="35.25" customHeight="1">
      <c r="A40" s="10" t="s">
        <v>49</v>
      </c>
      <c r="B40" s="4" t="s">
        <v>23</v>
      </c>
      <c r="C40" s="56" t="s">
        <v>50</v>
      </c>
      <c r="D40" s="56"/>
      <c r="E40" s="5"/>
      <c r="F40" s="4"/>
      <c r="G40" s="41">
        <f>G49+G41</f>
        <v>1774.3</v>
      </c>
      <c r="H40" s="41">
        <f>H49+H41</f>
        <v>820.1</v>
      </c>
    </row>
    <row r="41" spans="1:8" s="33" customFormat="1" ht="45">
      <c r="A41" s="31" t="s">
        <v>159</v>
      </c>
      <c r="B41" s="32" t="s">
        <v>23</v>
      </c>
      <c r="C41" s="32" t="s">
        <v>50</v>
      </c>
      <c r="D41" s="32"/>
      <c r="E41" s="32" t="s">
        <v>119</v>
      </c>
      <c r="F41" s="32"/>
      <c r="G41" s="42">
        <f>G42+G45</f>
        <v>434</v>
      </c>
      <c r="H41" s="42">
        <f>H42+H45</f>
        <v>28.1</v>
      </c>
    </row>
    <row r="42" spans="1:8" s="33" customFormat="1" ht="45">
      <c r="A42" s="31" t="s">
        <v>160</v>
      </c>
      <c r="B42" s="32" t="s">
        <v>72</v>
      </c>
      <c r="C42" s="32" t="s">
        <v>50</v>
      </c>
      <c r="D42" s="32"/>
      <c r="E42" s="32" t="s">
        <v>120</v>
      </c>
      <c r="F42" s="32"/>
      <c r="G42" s="42">
        <f>G43</f>
        <v>414</v>
      </c>
      <c r="H42" s="42">
        <f>H43</f>
        <v>27</v>
      </c>
    </row>
    <row r="43" spans="1:8" s="26" customFormat="1" ht="18.75" customHeight="1">
      <c r="A43" s="25" t="s">
        <v>54</v>
      </c>
      <c r="B43" s="23" t="s">
        <v>23</v>
      </c>
      <c r="C43" s="23" t="s">
        <v>50</v>
      </c>
      <c r="D43" s="23"/>
      <c r="E43" s="23" t="s">
        <v>120</v>
      </c>
      <c r="F43" s="23" t="s">
        <v>55</v>
      </c>
      <c r="G43" s="43">
        <f>G44</f>
        <v>414</v>
      </c>
      <c r="H43" s="43">
        <f>H44</f>
        <v>27</v>
      </c>
    </row>
    <row r="44" spans="1:8" s="26" customFormat="1" ht="17.25" customHeight="1">
      <c r="A44" s="25" t="s">
        <v>56</v>
      </c>
      <c r="B44" s="23" t="s">
        <v>23</v>
      </c>
      <c r="C44" s="23" t="s">
        <v>50</v>
      </c>
      <c r="D44" s="23"/>
      <c r="E44" s="23" t="s">
        <v>120</v>
      </c>
      <c r="F44" s="23" t="s">
        <v>57</v>
      </c>
      <c r="G44" s="43">
        <v>414</v>
      </c>
      <c r="H44" s="43">
        <v>27</v>
      </c>
    </row>
    <row r="45" spans="1:8" s="33" customFormat="1" ht="60">
      <c r="A45" s="31" t="s">
        <v>157</v>
      </c>
      <c r="B45" s="32" t="s">
        <v>23</v>
      </c>
      <c r="C45" s="32" t="s">
        <v>50</v>
      </c>
      <c r="D45" s="32"/>
      <c r="E45" s="32" t="s">
        <v>158</v>
      </c>
      <c r="F45" s="32"/>
      <c r="G45" s="42">
        <f aca="true" t="shared" si="3" ref="G45:H47">G46</f>
        <v>20</v>
      </c>
      <c r="H45" s="42">
        <f t="shared" si="3"/>
        <v>1.1</v>
      </c>
    </row>
    <row r="46" spans="1:8" s="26" customFormat="1" ht="24.75" customHeight="1">
      <c r="A46" s="18" t="s">
        <v>38</v>
      </c>
      <c r="B46" s="23" t="s">
        <v>23</v>
      </c>
      <c r="C46" s="23" t="s">
        <v>50</v>
      </c>
      <c r="D46" s="23"/>
      <c r="E46" s="23" t="s">
        <v>158</v>
      </c>
      <c r="F46" s="23" t="s">
        <v>39</v>
      </c>
      <c r="G46" s="43">
        <f t="shared" si="3"/>
        <v>20</v>
      </c>
      <c r="H46" s="43">
        <f t="shared" si="3"/>
        <v>1.1</v>
      </c>
    </row>
    <row r="47" spans="1:8" s="26" customFormat="1" ht="32.25" customHeight="1">
      <c r="A47" s="18" t="s">
        <v>68</v>
      </c>
      <c r="B47" s="23" t="s">
        <v>23</v>
      </c>
      <c r="C47" s="23" t="s">
        <v>50</v>
      </c>
      <c r="D47" s="23"/>
      <c r="E47" s="23" t="s">
        <v>158</v>
      </c>
      <c r="F47" s="23" t="s">
        <v>40</v>
      </c>
      <c r="G47" s="43">
        <f t="shared" si="3"/>
        <v>20</v>
      </c>
      <c r="H47" s="43">
        <f t="shared" si="3"/>
        <v>1.1</v>
      </c>
    </row>
    <row r="48" spans="1:8" s="26" customFormat="1" ht="17.25" customHeight="1">
      <c r="A48" s="18" t="s">
        <v>69</v>
      </c>
      <c r="B48" s="23" t="s">
        <v>23</v>
      </c>
      <c r="C48" s="23" t="s">
        <v>50</v>
      </c>
      <c r="D48" s="23"/>
      <c r="E48" s="23" t="s">
        <v>158</v>
      </c>
      <c r="F48" s="23" t="s">
        <v>41</v>
      </c>
      <c r="G48" s="43">
        <v>20</v>
      </c>
      <c r="H48" s="43">
        <v>1.1</v>
      </c>
    </row>
    <row r="49" spans="1:8" s="33" customFormat="1" ht="32.25" customHeight="1">
      <c r="A49" s="31" t="s">
        <v>71</v>
      </c>
      <c r="B49" s="32" t="s">
        <v>23</v>
      </c>
      <c r="C49" s="32" t="s">
        <v>50</v>
      </c>
      <c r="D49" s="32"/>
      <c r="E49" s="32" t="s">
        <v>117</v>
      </c>
      <c r="F49" s="51"/>
      <c r="G49" s="42">
        <f>G50</f>
        <v>1340.3</v>
      </c>
      <c r="H49" s="42">
        <f>H50</f>
        <v>792</v>
      </c>
    </row>
    <row r="50" spans="1:8" s="26" customFormat="1" ht="51.75" customHeight="1">
      <c r="A50" s="25" t="s">
        <v>95</v>
      </c>
      <c r="B50" s="23" t="s">
        <v>23</v>
      </c>
      <c r="C50" s="23" t="s">
        <v>50</v>
      </c>
      <c r="D50" s="23"/>
      <c r="E50" s="23" t="s">
        <v>118</v>
      </c>
      <c r="F50" s="50"/>
      <c r="G50" s="43">
        <f>G51+G54</f>
        <v>1340.3</v>
      </c>
      <c r="H50" s="43">
        <f>H51+H54</f>
        <v>792</v>
      </c>
    </row>
    <row r="51" spans="1:8" ht="27" customHeight="1">
      <c r="A51" s="18" t="s">
        <v>38</v>
      </c>
      <c r="B51" s="20" t="s">
        <v>23</v>
      </c>
      <c r="C51" s="20" t="s">
        <v>50</v>
      </c>
      <c r="D51" s="20"/>
      <c r="E51" s="20" t="s">
        <v>118</v>
      </c>
      <c r="F51" s="20" t="s">
        <v>39</v>
      </c>
      <c r="G51" s="44">
        <f>G52</f>
        <v>1200.3</v>
      </c>
      <c r="H51" s="44">
        <f>H52</f>
        <v>723.2</v>
      </c>
    </row>
    <row r="52" spans="1:8" ht="31.5" customHeight="1">
      <c r="A52" s="18" t="s">
        <v>68</v>
      </c>
      <c r="B52" s="20" t="s">
        <v>23</v>
      </c>
      <c r="C52" s="20" t="s">
        <v>50</v>
      </c>
      <c r="D52" s="20"/>
      <c r="E52" s="20" t="s">
        <v>118</v>
      </c>
      <c r="F52" s="20" t="s">
        <v>40</v>
      </c>
      <c r="G52" s="44">
        <f>G53</f>
        <v>1200.3</v>
      </c>
      <c r="H52" s="44">
        <f>H53</f>
        <v>723.2</v>
      </c>
    </row>
    <row r="53" spans="1:8" ht="30.75" customHeight="1">
      <c r="A53" s="18" t="s">
        <v>69</v>
      </c>
      <c r="B53" s="20" t="s">
        <v>23</v>
      </c>
      <c r="C53" s="20" t="s">
        <v>50</v>
      </c>
      <c r="D53" s="20"/>
      <c r="E53" s="20" t="s">
        <v>118</v>
      </c>
      <c r="F53" s="20" t="s">
        <v>41</v>
      </c>
      <c r="G53" s="44">
        <v>1200.3</v>
      </c>
      <c r="H53" s="44">
        <v>723.2</v>
      </c>
    </row>
    <row r="54" spans="1:8" ht="18.75" customHeight="1">
      <c r="A54" s="19" t="s">
        <v>42</v>
      </c>
      <c r="B54" s="20" t="s">
        <v>23</v>
      </c>
      <c r="C54" s="20" t="s">
        <v>50</v>
      </c>
      <c r="D54" s="20"/>
      <c r="E54" s="20" t="s">
        <v>118</v>
      </c>
      <c r="F54" s="20" t="s">
        <v>43</v>
      </c>
      <c r="G54" s="44">
        <f>G55</f>
        <v>140</v>
      </c>
      <c r="H54" s="44">
        <f>H55</f>
        <v>68.8</v>
      </c>
    </row>
    <row r="55" spans="1:8" ht="17.25" customHeight="1">
      <c r="A55" s="19" t="s">
        <v>70</v>
      </c>
      <c r="B55" s="20" t="s">
        <v>23</v>
      </c>
      <c r="C55" s="20" t="s">
        <v>50</v>
      </c>
      <c r="D55" s="20"/>
      <c r="E55" s="20" t="s">
        <v>118</v>
      </c>
      <c r="F55" s="20" t="s">
        <v>44</v>
      </c>
      <c r="G55" s="44">
        <f>G56</f>
        <v>140</v>
      </c>
      <c r="H55" s="44">
        <f>H56</f>
        <v>68.8</v>
      </c>
    </row>
    <row r="56" spans="1:8" ht="19.5" customHeight="1">
      <c r="A56" s="19" t="s">
        <v>47</v>
      </c>
      <c r="B56" s="20" t="s">
        <v>23</v>
      </c>
      <c r="C56" s="20" t="s">
        <v>50</v>
      </c>
      <c r="D56" s="20"/>
      <c r="E56" s="20" t="s">
        <v>118</v>
      </c>
      <c r="F56" s="20" t="s">
        <v>48</v>
      </c>
      <c r="G56" s="44">
        <v>140</v>
      </c>
      <c r="H56" s="44">
        <v>68.8</v>
      </c>
    </row>
    <row r="57" spans="1:8" ht="18.75" customHeight="1">
      <c r="A57" s="9" t="s">
        <v>9</v>
      </c>
      <c r="B57" s="7" t="s">
        <v>24</v>
      </c>
      <c r="C57" s="63"/>
      <c r="D57" s="63"/>
      <c r="E57" s="5"/>
      <c r="F57" s="20"/>
      <c r="G57" s="46">
        <f aca="true" t="shared" si="4" ref="G57:H59">G58</f>
        <v>359.1</v>
      </c>
      <c r="H57" s="46">
        <f t="shared" si="4"/>
        <v>165.1</v>
      </c>
    </row>
    <row r="58" spans="1:8" ht="18.75" customHeight="1">
      <c r="A58" s="10" t="s">
        <v>10</v>
      </c>
      <c r="B58" s="4" t="s">
        <v>24</v>
      </c>
      <c r="C58" s="56" t="s">
        <v>25</v>
      </c>
      <c r="D58" s="56"/>
      <c r="E58" s="5"/>
      <c r="F58" s="4"/>
      <c r="G58" s="41">
        <f t="shared" si="4"/>
        <v>359.1</v>
      </c>
      <c r="H58" s="41">
        <f t="shared" si="4"/>
        <v>165.1</v>
      </c>
    </row>
    <row r="59" spans="1:8" s="30" customFormat="1" ht="18" customHeight="1">
      <c r="A59" s="22" t="s">
        <v>66</v>
      </c>
      <c r="B59" s="28" t="s">
        <v>24</v>
      </c>
      <c r="C59" s="55" t="s">
        <v>25</v>
      </c>
      <c r="D59" s="55"/>
      <c r="E59" s="28" t="s">
        <v>112</v>
      </c>
      <c r="F59" s="28"/>
      <c r="G59" s="45">
        <f>G60</f>
        <v>359.1</v>
      </c>
      <c r="H59" s="45">
        <f t="shared" si="4"/>
        <v>165.1</v>
      </c>
    </row>
    <row r="60" spans="1:8" s="30" customFormat="1" ht="47.25" customHeight="1">
      <c r="A60" s="22" t="s">
        <v>73</v>
      </c>
      <c r="B60" s="28" t="s">
        <v>24</v>
      </c>
      <c r="C60" s="28" t="s">
        <v>25</v>
      </c>
      <c r="D60" s="28"/>
      <c r="E60" s="28" t="s">
        <v>121</v>
      </c>
      <c r="F60" s="28"/>
      <c r="G60" s="45">
        <f>G61+G64</f>
        <v>359.1</v>
      </c>
      <c r="H60" s="45">
        <f>H61+H64</f>
        <v>165.1</v>
      </c>
    </row>
    <row r="61" spans="1:8" ht="48.75" customHeight="1">
      <c r="A61" s="19" t="s">
        <v>32</v>
      </c>
      <c r="B61" s="20" t="s">
        <v>24</v>
      </c>
      <c r="C61" s="54" t="s">
        <v>25</v>
      </c>
      <c r="D61" s="54"/>
      <c r="E61" s="20" t="s">
        <v>121</v>
      </c>
      <c r="F61" s="20" t="s">
        <v>33</v>
      </c>
      <c r="G61" s="44">
        <f>G62</f>
        <v>325.6</v>
      </c>
      <c r="H61" s="44">
        <f>H62</f>
        <v>139</v>
      </c>
    </row>
    <row r="62" spans="1:8" ht="21" customHeight="1">
      <c r="A62" s="19" t="s">
        <v>34</v>
      </c>
      <c r="B62" s="20" t="s">
        <v>24</v>
      </c>
      <c r="C62" s="54" t="s">
        <v>25</v>
      </c>
      <c r="D62" s="54"/>
      <c r="E62" s="20" t="s">
        <v>121</v>
      </c>
      <c r="F62" s="20" t="s">
        <v>35</v>
      </c>
      <c r="G62" s="44">
        <f>G63</f>
        <v>325.6</v>
      </c>
      <c r="H62" s="44">
        <f>H63</f>
        <v>139</v>
      </c>
    </row>
    <row r="63" spans="1:8" ht="38.25" customHeight="1">
      <c r="A63" s="19" t="s">
        <v>64</v>
      </c>
      <c r="B63" s="20" t="s">
        <v>24</v>
      </c>
      <c r="C63" s="54" t="s">
        <v>25</v>
      </c>
      <c r="D63" s="54"/>
      <c r="E63" s="20" t="s">
        <v>121</v>
      </c>
      <c r="F63" s="20" t="s">
        <v>36</v>
      </c>
      <c r="G63" s="44">
        <v>325.6</v>
      </c>
      <c r="H63" s="44">
        <v>139</v>
      </c>
    </row>
    <row r="64" spans="1:8" ht="36.75" customHeight="1">
      <c r="A64" s="19" t="s">
        <v>38</v>
      </c>
      <c r="B64" s="20" t="s">
        <v>24</v>
      </c>
      <c r="C64" s="54" t="s">
        <v>25</v>
      </c>
      <c r="D64" s="54"/>
      <c r="E64" s="20" t="s">
        <v>122</v>
      </c>
      <c r="F64" s="20" t="s">
        <v>39</v>
      </c>
      <c r="G64" s="44">
        <f>G65</f>
        <v>33.5</v>
      </c>
      <c r="H64" s="44">
        <f>H65</f>
        <v>26.1</v>
      </c>
    </row>
    <row r="65" spans="1:8" ht="31.5" customHeight="1">
      <c r="A65" s="19" t="s">
        <v>68</v>
      </c>
      <c r="B65" s="20" t="s">
        <v>24</v>
      </c>
      <c r="C65" s="54" t="s">
        <v>25</v>
      </c>
      <c r="D65" s="54"/>
      <c r="E65" s="20" t="s">
        <v>122</v>
      </c>
      <c r="F65" s="20" t="s">
        <v>40</v>
      </c>
      <c r="G65" s="44">
        <f>G67+G66</f>
        <v>33.5</v>
      </c>
      <c r="H65" s="44">
        <f>H67+H66</f>
        <v>26.1</v>
      </c>
    </row>
    <row r="66" spans="1:8" ht="30">
      <c r="A66" s="19" t="s">
        <v>53</v>
      </c>
      <c r="B66" s="20" t="s">
        <v>24</v>
      </c>
      <c r="C66" s="20" t="s">
        <v>25</v>
      </c>
      <c r="D66" s="20"/>
      <c r="E66" s="20" t="s">
        <v>122</v>
      </c>
      <c r="F66" s="20" t="s">
        <v>52</v>
      </c>
      <c r="G66" s="44">
        <v>14.4</v>
      </c>
      <c r="H66" s="44">
        <v>8.1</v>
      </c>
    </row>
    <row r="67" spans="1:8" ht="33.75" customHeight="1">
      <c r="A67" s="19" t="s">
        <v>69</v>
      </c>
      <c r="B67" s="20" t="s">
        <v>24</v>
      </c>
      <c r="C67" s="54" t="s">
        <v>25</v>
      </c>
      <c r="D67" s="54"/>
      <c r="E67" s="20" t="s">
        <v>122</v>
      </c>
      <c r="F67" s="20" t="s">
        <v>41</v>
      </c>
      <c r="G67" s="44">
        <v>19.1</v>
      </c>
      <c r="H67" s="44">
        <v>18</v>
      </c>
    </row>
    <row r="68" spans="1:8" ht="36.75" customHeight="1">
      <c r="A68" s="9" t="s">
        <v>11</v>
      </c>
      <c r="B68" s="7" t="s">
        <v>25</v>
      </c>
      <c r="C68" s="63"/>
      <c r="D68" s="63"/>
      <c r="E68" s="5"/>
      <c r="F68" s="6"/>
      <c r="G68" s="46">
        <f aca="true" t="shared" si="5" ref="G68:H77">G69</f>
        <v>994.4</v>
      </c>
      <c r="H68" s="46">
        <f t="shared" si="5"/>
        <v>164.3</v>
      </c>
    </row>
    <row r="69" spans="1:8" ht="30">
      <c r="A69" s="22" t="s">
        <v>12</v>
      </c>
      <c r="B69" s="4" t="s">
        <v>25</v>
      </c>
      <c r="C69" s="56" t="s">
        <v>30</v>
      </c>
      <c r="D69" s="56"/>
      <c r="E69" s="5"/>
      <c r="F69" s="4"/>
      <c r="G69" s="41">
        <f>G70+G75</f>
        <v>994.4</v>
      </c>
      <c r="H69" s="41">
        <f>H70+H75</f>
        <v>164.3</v>
      </c>
    </row>
    <row r="70" spans="1:8" s="30" customFormat="1" ht="64.5" customHeight="1">
      <c r="A70" s="22" t="s">
        <v>74</v>
      </c>
      <c r="B70" s="28" t="s">
        <v>25</v>
      </c>
      <c r="C70" s="55" t="s">
        <v>30</v>
      </c>
      <c r="D70" s="55"/>
      <c r="E70" s="28" t="s">
        <v>123</v>
      </c>
      <c r="F70" s="28"/>
      <c r="G70" s="45">
        <f t="shared" si="5"/>
        <v>969.4</v>
      </c>
      <c r="H70" s="45">
        <f t="shared" si="5"/>
        <v>164.3</v>
      </c>
    </row>
    <row r="71" spans="1:8" s="30" customFormat="1" ht="79.5" customHeight="1">
      <c r="A71" s="22" t="s">
        <v>96</v>
      </c>
      <c r="B71" s="28" t="s">
        <v>25</v>
      </c>
      <c r="C71" s="55" t="s">
        <v>30</v>
      </c>
      <c r="D71" s="55"/>
      <c r="E71" s="28" t="s">
        <v>124</v>
      </c>
      <c r="F71" s="28"/>
      <c r="G71" s="45">
        <f t="shared" si="5"/>
        <v>969.4</v>
      </c>
      <c r="H71" s="45">
        <f t="shared" si="5"/>
        <v>164.3</v>
      </c>
    </row>
    <row r="72" spans="1:8" ht="33.75" customHeight="1">
      <c r="A72" s="19" t="s">
        <v>38</v>
      </c>
      <c r="B72" s="20" t="s">
        <v>25</v>
      </c>
      <c r="C72" s="54" t="s">
        <v>30</v>
      </c>
      <c r="D72" s="54"/>
      <c r="E72" s="20" t="s">
        <v>124</v>
      </c>
      <c r="F72" s="20" t="s">
        <v>39</v>
      </c>
      <c r="G72" s="44">
        <f t="shared" si="5"/>
        <v>969.4</v>
      </c>
      <c r="H72" s="44">
        <f t="shared" si="5"/>
        <v>164.3</v>
      </c>
    </row>
    <row r="73" spans="1:8" s="26" customFormat="1" ht="33.75" customHeight="1">
      <c r="A73" s="25" t="s">
        <v>68</v>
      </c>
      <c r="B73" s="23" t="s">
        <v>25</v>
      </c>
      <c r="C73" s="62" t="s">
        <v>30</v>
      </c>
      <c r="D73" s="62"/>
      <c r="E73" s="23" t="s">
        <v>124</v>
      </c>
      <c r="F73" s="23" t="s">
        <v>40</v>
      </c>
      <c r="G73" s="43">
        <f t="shared" si="5"/>
        <v>969.4</v>
      </c>
      <c r="H73" s="43">
        <f t="shared" si="5"/>
        <v>164.3</v>
      </c>
    </row>
    <row r="74" spans="1:8" s="26" customFormat="1" ht="36" customHeight="1">
      <c r="A74" s="25" t="s">
        <v>69</v>
      </c>
      <c r="B74" s="23" t="s">
        <v>25</v>
      </c>
      <c r="C74" s="62" t="s">
        <v>30</v>
      </c>
      <c r="D74" s="62"/>
      <c r="E74" s="23" t="s">
        <v>124</v>
      </c>
      <c r="F74" s="23" t="s">
        <v>41</v>
      </c>
      <c r="G74" s="43">
        <v>969.4</v>
      </c>
      <c r="H74" s="43">
        <v>164.3</v>
      </c>
    </row>
    <row r="75" spans="1:8" s="30" customFormat="1" ht="79.5" customHeight="1">
      <c r="A75" s="22" t="s">
        <v>174</v>
      </c>
      <c r="B75" s="28" t="s">
        <v>25</v>
      </c>
      <c r="C75" s="55" t="s">
        <v>30</v>
      </c>
      <c r="D75" s="55"/>
      <c r="E75" s="28" t="s">
        <v>175</v>
      </c>
      <c r="F75" s="28"/>
      <c r="G75" s="45">
        <f t="shared" si="5"/>
        <v>25</v>
      </c>
      <c r="H75" s="45">
        <f t="shared" si="5"/>
        <v>0</v>
      </c>
    </row>
    <row r="76" spans="1:8" ht="20.25" customHeight="1">
      <c r="A76" s="19" t="s">
        <v>38</v>
      </c>
      <c r="B76" s="20" t="s">
        <v>25</v>
      </c>
      <c r="C76" s="54" t="s">
        <v>30</v>
      </c>
      <c r="D76" s="54"/>
      <c r="E76" s="20" t="s">
        <v>175</v>
      </c>
      <c r="F76" s="20" t="s">
        <v>39</v>
      </c>
      <c r="G76" s="44">
        <f t="shared" si="5"/>
        <v>25</v>
      </c>
      <c r="H76" s="44">
        <f t="shared" si="5"/>
        <v>0</v>
      </c>
    </row>
    <row r="77" spans="1:8" s="26" customFormat="1" ht="33.75" customHeight="1">
      <c r="A77" s="25" t="s">
        <v>68</v>
      </c>
      <c r="B77" s="23" t="s">
        <v>25</v>
      </c>
      <c r="C77" s="62" t="s">
        <v>30</v>
      </c>
      <c r="D77" s="62"/>
      <c r="E77" s="23" t="s">
        <v>175</v>
      </c>
      <c r="F77" s="23" t="s">
        <v>40</v>
      </c>
      <c r="G77" s="43">
        <f t="shared" si="5"/>
        <v>25</v>
      </c>
      <c r="H77" s="43">
        <f t="shared" si="5"/>
        <v>0</v>
      </c>
    </row>
    <row r="78" spans="1:8" s="26" customFormat="1" ht="36" customHeight="1">
      <c r="A78" s="25" t="s">
        <v>69</v>
      </c>
      <c r="B78" s="23" t="s">
        <v>25</v>
      </c>
      <c r="C78" s="62" t="s">
        <v>30</v>
      </c>
      <c r="D78" s="62"/>
      <c r="E78" s="23" t="s">
        <v>175</v>
      </c>
      <c r="F78" s="23" t="s">
        <v>41</v>
      </c>
      <c r="G78" s="43">
        <v>25</v>
      </c>
      <c r="H78" s="43">
        <v>0</v>
      </c>
    </row>
    <row r="79" spans="1:8" ht="18.75" customHeight="1">
      <c r="A79" s="11" t="s">
        <v>13</v>
      </c>
      <c r="B79" s="7" t="s">
        <v>26</v>
      </c>
      <c r="C79" s="63"/>
      <c r="D79" s="63"/>
      <c r="E79" s="5"/>
      <c r="F79" s="6"/>
      <c r="G79" s="46">
        <f>G80+G94+G85</f>
        <v>14187.8</v>
      </c>
      <c r="H79" s="46">
        <f>H80+H94+H85</f>
        <v>12573.2</v>
      </c>
    </row>
    <row r="80" spans="1:8" ht="21" customHeight="1">
      <c r="A80" s="10" t="s">
        <v>14</v>
      </c>
      <c r="B80" s="4" t="s">
        <v>26</v>
      </c>
      <c r="C80" s="56" t="s">
        <v>24</v>
      </c>
      <c r="D80" s="56"/>
      <c r="E80" s="5"/>
      <c r="F80" s="12"/>
      <c r="G80" s="41">
        <f aca="true" t="shared" si="6" ref="G80:H83">G81</f>
        <v>8200</v>
      </c>
      <c r="H80" s="41">
        <f t="shared" si="6"/>
        <v>7681.5</v>
      </c>
    </row>
    <row r="81" spans="1:8" s="30" customFormat="1" ht="48" customHeight="1">
      <c r="A81" s="22" t="s">
        <v>76</v>
      </c>
      <c r="B81" s="28" t="s">
        <v>26</v>
      </c>
      <c r="C81" s="55" t="s">
        <v>24</v>
      </c>
      <c r="D81" s="55"/>
      <c r="E81" s="28" t="s">
        <v>125</v>
      </c>
      <c r="F81" s="28"/>
      <c r="G81" s="45">
        <f t="shared" si="6"/>
        <v>8200</v>
      </c>
      <c r="H81" s="45">
        <f t="shared" si="6"/>
        <v>7681.5</v>
      </c>
    </row>
    <row r="82" spans="1:8" s="30" customFormat="1" ht="63" customHeight="1">
      <c r="A82" s="22" t="s">
        <v>77</v>
      </c>
      <c r="B82" s="28" t="s">
        <v>26</v>
      </c>
      <c r="C82" s="28" t="s">
        <v>24</v>
      </c>
      <c r="D82" s="28"/>
      <c r="E82" s="28" t="s">
        <v>126</v>
      </c>
      <c r="F82" s="28"/>
      <c r="G82" s="45">
        <f t="shared" si="6"/>
        <v>8200</v>
      </c>
      <c r="H82" s="45">
        <f t="shared" si="6"/>
        <v>7681.5</v>
      </c>
    </row>
    <row r="83" spans="1:8" ht="15.75" customHeight="1">
      <c r="A83" s="19" t="s">
        <v>42</v>
      </c>
      <c r="B83" s="20" t="s">
        <v>26</v>
      </c>
      <c r="C83" s="20" t="s">
        <v>24</v>
      </c>
      <c r="D83" s="20"/>
      <c r="E83" s="20" t="s">
        <v>126</v>
      </c>
      <c r="F83" s="20" t="s">
        <v>43</v>
      </c>
      <c r="G83" s="44">
        <f t="shared" si="6"/>
        <v>8200</v>
      </c>
      <c r="H83" s="44">
        <f t="shared" si="6"/>
        <v>7681.5</v>
      </c>
    </row>
    <row r="84" spans="1:8" ht="30" customHeight="1">
      <c r="A84" s="18" t="s">
        <v>75</v>
      </c>
      <c r="B84" s="20" t="s">
        <v>26</v>
      </c>
      <c r="C84" s="54" t="s">
        <v>24</v>
      </c>
      <c r="D84" s="54"/>
      <c r="E84" s="20" t="s">
        <v>126</v>
      </c>
      <c r="F84" s="20" t="s">
        <v>51</v>
      </c>
      <c r="G84" s="44">
        <v>8200</v>
      </c>
      <c r="H84" s="44">
        <v>7681.5</v>
      </c>
    </row>
    <row r="85" spans="1:8" ht="20.25" customHeight="1">
      <c r="A85" s="10" t="s">
        <v>62</v>
      </c>
      <c r="B85" s="4" t="s">
        <v>26</v>
      </c>
      <c r="C85" s="4" t="s">
        <v>30</v>
      </c>
      <c r="D85" s="56"/>
      <c r="E85" s="56"/>
      <c r="F85" s="4"/>
      <c r="G85" s="41">
        <f aca="true" t="shared" si="7" ref="G85:H89">G86</f>
        <v>5659.8</v>
      </c>
      <c r="H85" s="41">
        <f t="shared" si="7"/>
        <v>4773.7</v>
      </c>
    </row>
    <row r="86" spans="1:8" s="30" customFormat="1" ht="48" customHeight="1">
      <c r="A86" s="22" t="s">
        <v>78</v>
      </c>
      <c r="B86" s="28" t="s">
        <v>26</v>
      </c>
      <c r="C86" s="55" t="s">
        <v>30</v>
      </c>
      <c r="D86" s="55"/>
      <c r="E86" s="28" t="s">
        <v>127</v>
      </c>
      <c r="F86" s="28"/>
      <c r="G86" s="45">
        <f>G87</f>
        <v>5659.8</v>
      </c>
      <c r="H86" s="45">
        <f t="shared" si="7"/>
        <v>4773.7</v>
      </c>
    </row>
    <row r="87" spans="1:8" s="30" customFormat="1" ht="48" customHeight="1">
      <c r="A87" s="22" t="s">
        <v>79</v>
      </c>
      <c r="B87" s="28" t="s">
        <v>26</v>
      </c>
      <c r="C87" s="55" t="s">
        <v>30</v>
      </c>
      <c r="D87" s="55"/>
      <c r="E87" s="28" t="s">
        <v>128</v>
      </c>
      <c r="F87" s="28"/>
      <c r="G87" s="45">
        <f>G88+G91</f>
        <v>5659.8</v>
      </c>
      <c r="H87" s="45">
        <f>H88+H91</f>
        <v>4773.7</v>
      </c>
    </row>
    <row r="88" spans="1:8" ht="31.5" customHeight="1">
      <c r="A88" s="27" t="s">
        <v>38</v>
      </c>
      <c r="B88" s="20" t="s">
        <v>26</v>
      </c>
      <c r="C88" s="20" t="s">
        <v>30</v>
      </c>
      <c r="D88" s="20"/>
      <c r="E88" s="20" t="s">
        <v>128</v>
      </c>
      <c r="F88" s="20" t="s">
        <v>39</v>
      </c>
      <c r="G88" s="44">
        <f t="shared" si="7"/>
        <v>5655.8</v>
      </c>
      <c r="H88" s="44">
        <f t="shared" si="7"/>
        <v>4769.7</v>
      </c>
    </row>
    <row r="89" spans="1:8" ht="27.75" customHeight="1">
      <c r="A89" s="18" t="s">
        <v>68</v>
      </c>
      <c r="B89" s="20" t="s">
        <v>26</v>
      </c>
      <c r="C89" s="20" t="s">
        <v>30</v>
      </c>
      <c r="D89" s="20"/>
      <c r="E89" s="20" t="s">
        <v>128</v>
      </c>
      <c r="F89" s="20" t="s">
        <v>40</v>
      </c>
      <c r="G89" s="44">
        <f t="shared" si="7"/>
        <v>5655.8</v>
      </c>
      <c r="H89" s="44">
        <f t="shared" si="7"/>
        <v>4769.7</v>
      </c>
    </row>
    <row r="90" spans="1:8" ht="30.75" customHeight="1">
      <c r="A90" s="18" t="s">
        <v>69</v>
      </c>
      <c r="B90" s="20" t="s">
        <v>26</v>
      </c>
      <c r="C90" s="20" t="s">
        <v>30</v>
      </c>
      <c r="D90" s="20"/>
      <c r="E90" s="20" t="s">
        <v>128</v>
      </c>
      <c r="F90" s="20" t="s">
        <v>41</v>
      </c>
      <c r="G90" s="44">
        <v>5655.8</v>
      </c>
      <c r="H90" s="44">
        <v>4769.7</v>
      </c>
    </row>
    <row r="91" spans="1:8" ht="18.75" customHeight="1">
      <c r="A91" s="19" t="s">
        <v>42</v>
      </c>
      <c r="B91" s="20" t="s">
        <v>26</v>
      </c>
      <c r="C91" s="20" t="s">
        <v>30</v>
      </c>
      <c r="D91" s="20"/>
      <c r="E91" s="20" t="s">
        <v>128</v>
      </c>
      <c r="F91" s="20" t="s">
        <v>43</v>
      </c>
      <c r="G91" s="44">
        <f>G92</f>
        <v>4</v>
      </c>
      <c r="H91" s="44">
        <f>H92</f>
        <v>4</v>
      </c>
    </row>
    <row r="92" spans="1:8" ht="17.25" customHeight="1">
      <c r="A92" s="19" t="s">
        <v>70</v>
      </c>
      <c r="B92" s="20" t="s">
        <v>26</v>
      </c>
      <c r="C92" s="20" t="s">
        <v>30</v>
      </c>
      <c r="D92" s="20"/>
      <c r="E92" s="20" t="s">
        <v>128</v>
      </c>
      <c r="F92" s="20" t="s">
        <v>44</v>
      </c>
      <c r="G92" s="44">
        <f>G93</f>
        <v>4</v>
      </c>
      <c r="H92" s="44">
        <f>H93</f>
        <v>4</v>
      </c>
    </row>
    <row r="93" spans="1:8" ht="19.5" customHeight="1">
      <c r="A93" s="19" t="s">
        <v>47</v>
      </c>
      <c r="B93" s="20" t="s">
        <v>26</v>
      </c>
      <c r="C93" s="20" t="s">
        <v>30</v>
      </c>
      <c r="D93" s="20"/>
      <c r="E93" s="20" t="s">
        <v>128</v>
      </c>
      <c r="F93" s="20" t="s">
        <v>48</v>
      </c>
      <c r="G93" s="44">
        <v>4</v>
      </c>
      <c r="H93" s="44">
        <v>4</v>
      </c>
    </row>
    <row r="94" spans="1:8" ht="20.25" customHeight="1">
      <c r="A94" s="10" t="s">
        <v>15</v>
      </c>
      <c r="B94" s="4" t="s">
        <v>26</v>
      </c>
      <c r="C94" s="56">
        <v>12</v>
      </c>
      <c r="D94" s="56"/>
      <c r="E94" s="4"/>
      <c r="F94" s="12"/>
      <c r="G94" s="41">
        <f aca="true" t="shared" si="8" ref="G94:H98">G95</f>
        <v>328</v>
      </c>
      <c r="H94" s="41">
        <f t="shared" si="8"/>
        <v>118</v>
      </c>
    </row>
    <row r="95" spans="1:8" s="30" customFormat="1" ht="34.5" customHeight="1">
      <c r="A95" s="22" t="s">
        <v>71</v>
      </c>
      <c r="B95" s="28" t="s">
        <v>26</v>
      </c>
      <c r="C95" s="55">
        <v>12</v>
      </c>
      <c r="D95" s="55"/>
      <c r="E95" s="28" t="s">
        <v>117</v>
      </c>
      <c r="F95" s="28"/>
      <c r="G95" s="45">
        <f t="shared" si="8"/>
        <v>328</v>
      </c>
      <c r="H95" s="45">
        <f t="shared" si="8"/>
        <v>118</v>
      </c>
    </row>
    <row r="96" spans="1:8" s="30" customFormat="1" ht="47.25" customHeight="1">
      <c r="A96" s="22" t="s">
        <v>95</v>
      </c>
      <c r="B96" s="28" t="s">
        <v>26</v>
      </c>
      <c r="C96" s="55">
        <v>12</v>
      </c>
      <c r="D96" s="55"/>
      <c r="E96" s="28" t="s">
        <v>118</v>
      </c>
      <c r="F96" s="28"/>
      <c r="G96" s="45">
        <f t="shared" si="8"/>
        <v>328</v>
      </c>
      <c r="H96" s="45">
        <f t="shared" si="8"/>
        <v>118</v>
      </c>
    </row>
    <row r="97" spans="1:8" ht="32.25" customHeight="1">
      <c r="A97" s="19" t="s">
        <v>38</v>
      </c>
      <c r="B97" s="20" t="s">
        <v>26</v>
      </c>
      <c r="C97" s="54">
        <v>12</v>
      </c>
      <c r="D97" s="54"/>
      <c r="E97" s="20" t="s">
        <v>118</v>
      </c>
      <c r="F97" s="20" t="s">
        <v>39</v>
      </c>
      <c r="G97" s="44">
        <f t="shared" si="8"/>
        <v>328</v>
      </c>
      <c r="H97" s="44">
        <f t="shared" si="8"/>
        <v>118</v>
      </c>
    </row>
    <row r="98" spans="1:8" ht="30">
      <c r="A98" s="19" t="s">
        <v>68</v>
      </c>
      <c r="B98" s="20" t="s">
        <v>26</v>
      </c>
      <c r="C98" s="54">
        <v>12</v>
      </c>
      <c r="D98" s="54"/>
      <c r="E98" s="20" t="s">
        <v>129</v>
      </c>
      <c r="F98" s="20" t="s">
        <v>40</v>
      </c>
      <c r="G98" s="44">
        <f t="shared" si="8"/>
        <v>328</v>
      </c>
      <c r="H98" s="44">
        <f t="shared" si="8"/>
        <v>118</v>
      </c>
    </row>
    <row r="99" spans="1:8" ht="30">
      <c r="A99" s="19" t="s">
        <v>69</v>
      </c>
      <c r="B99" s="20" t="s">
        <v>26</v>
      </c>
      <c r="C99" s="54">
        <v>12</v>
      </c>
      <c r="D99" s="54"/>
      <c r="E99" s="20" t="s">
        <v>118</v>
      </c>
      <c r="F99" s="20" t="s">
        <v>41</v>
      </c>
      <c r="G99" s="44">
        <v>328</v>
      </c>
      <c r="H99" s="44">
        <v>118</v>
      </c>
    </row>
    <row r="100" spans="1:8" ht="18.75">
      <c r="A100" s="13" t="s">
        <v>16</v>
      </c>
      <c r="B100" s="12" t="s">
        <v>27</v>
      </c>
      <c r="C100" s="76"/>
      <c r="D100" s="76"/>
      <c r="E100" s="5"/>
      <c r="F100" s="5"/>
      <c r="G100" s="47">
        <f>G101+G127</f>
        <v>37980.7</v>
      </c>
      <c r="H100" s="47">
        <f>H101+H127</f>
        <v>34223.5</v>
      </c>
    </row>
    <row r="101" spans="1:8" ht="15.75">
      <c r="A101" s="10" t="s">
        <v>17</v>
      </c>
      <c r="B101" s="4" t="s">
        <v>27</v>
      </c>
      <c r="C101" s="56" t="s">
        <v>24</v>
      </c>
      <c r="D101" s="56"/>
      <c r="E101" s="4"/>
      <c r="F101" s="4"/>
      <c r="G101" s="41">
        <f>G102</f>
        <v>32233.6</v>
      </c>
      <c r="H101" s="41">
        <f>H102</f>
        <v>30380.000000000004</v>
      </c>
    </row>
    <row r="102" spans="1:8" s="30" customFormat="1" ht="54.75" customHeight="1">
      <c r="A102" s="22" t="s">
        <v>76</v>
      </c>
      <c r="B102" s="28" t="s">
        <v>27</v>
      </c>
      <c r="C102" s="55" t="s">
        <v>24</v>
      </c>
      <c r="D102" s="55"/>
      <c r="E102" s="28" t="s">
        <v>125</v>
      </c>
      <c r="F102" s="28"/>
      <c r="G102" s="45">
        <f>G103+G107+G110+G113+G116+G119+G124</f>
        <v>32233.6</v>
      </c>
      <c r="H102" s="45">
        <f>H103+H107+H110+H113+H116+H119+H124</f>
        <v>30380.000000000004</v>
      </c>
    </row>
    <row r="103" spans="1:8" s="30" customFormat="1" ht="75">
      <c r="A103" s="22" t="s">
        <v>80</v>
      </c>
      <c r="B103" s="28" t="s">
        <v>27</v>
      </c>
      <c r="C103" s="55" t="s">
        <v>24</v>
      </c>
      <c r="D103" s="55"/>
      <c r="E103" s="28" t="s">
        <v>130</v>
      </c>
      <c r="F103" s="28"/>
      <c r="G103" s="45">
        <f aca="true" t="shared" si="9" ref="G103:H105">G104</f>
        <v>70</v>
      </c>
      <c r="H103" s="45">
        <f t="shared" si="9"/>
        <v>0</v>
      </c>
    </row>
    <row r="104" spans="1:8" ht="30">
      <c r="A104" s="19" t="s">
        <v>38</v>
      </c>
      <c r="B104" s="20" t="s">
        <v>27</v>
      </c>
      <c r="C104" s="20" t="s">
        <v>24</v>
      </c>
      <c r="D104" s="20"/>
      <c r="E104" s="20" t="s">
        <v>130</v>
      </c>
      <c r="F104" s="20" t="s">
        <v>39</v>
      </c>
      <c r="G104" s="44">
        <f t="shared" si="9"/>
        <v>70</v>
      </c>
      <c r="H104" s="44">
        <f t="shared" si="9"/>
        <v>0</v>
      </c>
    </row>
    <row r="105" spans="1:8" ht="30">
      <c r="A105" s="19" t="s">
        <v>68</v>
      </c>
      <c r="B105" s="20" t="s">
        <v>27</v>
      </c>
      <c r="C105" s="54" t="s">
        <v>24</v>
      </c>
      <c r="D105" s="54"/>
      <c r="E105" s="20" t="s">
        <v>130</v>
      </c>
      <c r="F105" s="20" t="s">
        <v>40</v>
      </c>
      <c r="G105" s="44">
        <f t="shared" si="9"/>
        <v>70</v>
      </c>
      <c r="H105" s="44">
        <f t="shared" si="9"/>
        <v>0</v>
      </c>
    </row>
    <row r="106" spans="1:8" ht="31.5" customHeight="1">
      <c r="A106" s="18" t="s">
        <v>69</v>
      </c>
      <c r="B106" s="20" t="s">
        <v>27</v>
      </c>
      <c r="C106" s="20" t="s">
        <v>24</v>
      </c>
      <c r="D106" s="20"/>
      <c r="E106" s="20" t="s">
        <v>130</v>
      </c>
      <c r="F106" s="20" t="s">
        <v>41</v>
      </c>
      <c r="G106" s="44">
        <v>70</v>
      </c>
      <c r="H106" s="44">
        <v>0</v>
      </c>
    </row>
    <row r="107" spans="1:8" s="30" customFormat="1" ht="90">
      <c r="A107" s="22" t="s">
        <v>97</v>
      </c>
      <c r="B107" s="28" t="s">
        <v>27</v>
      </c>
      <c r="C107" s="55" t="s">
        <v>24</v>
      </c>
      <c r="D107" s="55"/>
      <c r="E107" s="28" t="s">
        <v>131</v>
      </c>
      <c r="F107" s="28"/>
      <c r="G107" s="45">
        <f>G108</f>
        <v>24726.1</v>
      </c>
      <c r="H107" s="45">
        <f>H108</f>
        <v>24074.2</v>
      </c>
    </row>
    <row r="108" spans="1:8" ht="15">
      <c r="A108" s="19" t="s">
        <v>42</v>
      </c>
      <c r="B108" s="20" t="s">
        <v>27</v>
      </c>
      <c r="C108" s="54" t="s">
        <v>24</v>
      </c>
      <c r="D108" s="54"/>
      <c r="E108" s="20" t="s">
        <v>131</v>
      </c>
      <c r="F108" s="20" t="s">
        <v>43</v>
      </c>
      <c r="G108" s="44">
        <f>G109</f>
        <v>24726.1</v>
      </c>
      <c r="H108" s="44">
        <f>H109</f>
        <v>24074.2</v>
      </c>
    </row>
    <row r="109" spans="1:8" ht="25.5">
      <c r="A109" s="18" t="s">
        <v>75</v>
      </c>
      <c r="B109" s="20" t="s">
        <v>27</v>
      </c>
      <c r="C109" s="54" t="s">
        <v>24</v>
      </c>
      <c r="D109" s="54"/>
      <c r="E109" s="20" t="s">
        <v>131</v>
      </c>
      <c r="F109" s="20" t="s">
        <v>51</v>
      </c>
      <c r="G109" s="44">
        <v>24726.1</v>
      </c>
      <c r="H109" s="44">
        <v>24074.2</v>
      </c>
    </row>
    <row r="110" spans="1:8" s="30" customFormat="1" ht="98.25" customHeight="1">
      <c r="A110" s="22" t="s">
        <v>83</v>
      </c>
      <c r="B110" s="28" t="s">
        <v>27</v>
      </c>
      <c r="C110" s="55" t="s">
        <v>24</v>
      </c>
      <c r="D110" s="55"/>
      <c r="E110" s="28" t="s">
        <v>132</v>
      </c>
      <c r="F110" s="28"/>
      <c r="G110" s="45">
        <f>G111</f>
        <v>1400</v>
      </c>
      <c r="H110" s="45">
        <f>H111</f>
        <v>1230</v>
      </c>
    </row>
    <row r="111" spans="1:8" ht="15">
      <c r="A111" s="19" t="s">
        <v>42</v>
      </c>
      <c r="B111" s="20" t="s">
        <v>27</v>
      </c>
      <c r="C111" s="54" t="s">
        <v>24</v>
      </c>
      <c r="D111" s="54"/>
      <c r="E111" s="20" t="s">
        <v>132</v>
      </c>
      <c r="F111" s="20" t="s">
        <v>43</v>
      </c>
      <c r="G111" s="44">
        <f>G112</f>
        <v>1400</v>
      </c>
      <c r="H111" s="44">
        <f>H112</f>
        <v>1230</v>
      </c>
    </row>
    <row r="112" spans="1:8" ht="25.5">
      <c r="A112" s="18" t="s">
        <v>75</v>
      </c>
      <c r="B112" s="20" t="s">
        <v>27</v>
      </c>
      <c r="C112" s="54" t="s">
        <v>24</v>
      </c>
      <c r="D112" s="54"/>
      <c r="E112" s="20" t="s">
        <v>132</v>
      </c>
      <c r="F112" s="20" t="s">
        <v>51</v>
      </c>
      <c r="G112" s="44">
        <v>1400</v>
      </c>
      <c r="H112" s="44">
        <v>1230</v>
      </c>
    </row>
    <row r="113" spans="1:8" s="30" customFormat="1" ht="90">
      <c r="A113" s="22" t="s">
        <v>98</v>
      </c>
      <c r="B113" s="28" t="s">
        <v>27</v>
      </c>
      <c r="C113" s="55" t="s">
        <v>24</v>
      </c>
      <c r="D113" s="55"/>
      <c r="E113" s="28" t="s">
        <v>133</v>
      </c>
      <c r="F113" s="28"/>
      <c r="G113" s="45">
        <f>G114</f>
        <v>350</v>
      </c>
      <c r="H113" s="45">
        <f>H114</f>
        <v>204.2</v>
      </c>
    </row>
    <row r="114" spans="1:8" ht="15">
      <c r="A114" s="18" t="s">
        <v>42</v>
      </c>
      <c r="B114" s="20" t="s">
        <v>27</v>
      </c>
      <c r="C114" s="20" t="s">
        <v>24</v>
      </c>
      <c r="D114" s="20"/>
      <c r="E114" s="20" t="s">
        <v>133</v>
      </c>
      <c r="F114" s="20" t="s">
        <v>43</v>
      </c>
      <c r="G114" s="44">
        <f>G115</f>
        <v>350</v>
      </c>
      <c r="H114" s="44">
        <f>H115</f>
        <v>204.2</v>
      </c>
    </row>
    <row r="115" spans="1:8" ht="30.75" customHeight="1">
      <c r="A115" s="18" t="s">
        <v>75</v>
      </c>
      <c r="B115" s="20" t="s">
        <v>27</v>
      </c>
      <c r="C115" s="20" t="s">
        <v>24</v>
      </c>
      <c r="D115" s="20"/>
      <c r="E115" s="20" t="s">
        <v>133</v>
      </c>
      <c r="F115" s="20" t="s">
        <v>51</v>
      </c>
      <c r="G115" s="44">
        <v>350</v>
      </c>
      <c r="H115" s="44">
        <v>204.2</v>
      </c>
    </row>
    <row r="116" spans="1:8" s="30" customFormat="1" ht="63.75" customHeight="1">
      <c r="A116" s="22" t="s">
        <v>99</v>
      </c>
      <c r="B116" s="28" t="s">
        <v>27</v>
      </c>
      <c r="C116" s="55" t="s">
        <v>24</v>
      </c>
      <c r="D116" s="55"/>
      <c r="E116" s="28" t="s">
        <v>134</v>
      </c>
      <c r="F116" s="28"/>
      <c r="G116" s="45">
        <f>G117</f>
        <v>1600</v>
      </c>
      <c r="H116" s="45">
        <f>H117</f>
        <v>1253.9</v>
      </c>
    </row>
    <row r="117" spans="1:8" ht="21.75" customHeight="1">
      <c r="A117" s="19" t="s">
        <v>42</v>
      </c>
      <c r="B117" s="20" t="s">
        <v>27</v>
      </c>
      <c r="C117" s="54" t="s">
        <v>24</v>
      </c>
      <c r="D117" s="54"/>
      <c r="E117" s="20" t="s">
        <v>134</v>
      </c>
      <c r="F117" s="20" t="s">
        <v>43</v>
      </c>
      <c r="G117" s="44">
        <f>G118</f>
        <v>1600</v>
      </c>
      <c r="H117" s="44">
        <f>H118</f>
        <v>1253.9</v>
      </c>
    </row>
    <row r="118" spans="1:8" ht="30" customHeight="1">
      <c r="A118" s="18" t="s">
        <v>75</v>
      </c>
      <c r="B118" s="20" t="s">
        <v>27</v>
      </c>
      <c r="C118" s="54" t="s">
        <v>24</v>
      </c>
      <c r="D118" s="54"/>
      <c r="E118" s="20" t="s">
        <v>134</v>
      </c>
      <c r="F118" s="20" t="s">
        <v>51</v>
      </c>
      <c r="G118" s="44">
        <v>1600</v>
      </c>
      <c r="H118" s="44">
        <v>1253.9</v>
      </c>
    </row>
    <row r="119" spans="1:8" s="30" customFormat="1" ht="63.75" customHeight="1">
      <c r="A119" s="22" t="s">
        <v>84</v>
      </c>
      <c r="B119" s="28" t="s">
        <v>27</v>
      </c>
      <c r="C119" s="55" t="s">
        <v>24</v>
      </c>
      <c r="D119" s="55"/>
      <c r="E119" s="28" t="s">
        <v>135</v>
      </c>
      <c r="F119" s="28"/>
      <c r="G119" s="42">
        <f>G120</f>
        <v>2629.1</v>
      </c>
      <c r="H119" s="42">
        <f>H120</f>
        <v>2628.2</v>
      </c>
    </row>
    <row r="120" spans="1:8" ht="29.25" customHeight="1">
      <c r="A120" s="27" t="s">
        <v>38</v>
      </c>
      <c r="B120" s="20" t="s">
        <v>27</v>
      </c>
      <c r="C120" s="20" t="s">
        <v>24</v>
      </c>
      <c r="D120" s="20"/>
      <c r="E120" s="20" t="s">
        <v>135</v>
      </c>
      <c r="F120" s="20" t="s">
        <v>39</v>
      </c>
      <c r="G120" s="44">
        <f>G121</f>
        <v>2629.1</v>
      </c>
      <c r="H120" s="44">
        <f>H121</f>
        <v>2628.2</v>
      </c>
    </row>
    <row r="121" spans="1:8" ht="31.5" customHeight="1">
      <c r="A121" s="18" t="s">
        <v>68</v>
      </c>
      <c r="B121" s="20" t="s">
        <v>27</v>
      </c>
      <c r="C121" s="20" t="s">
        <v>24</v>
      </c>
      <c r="D121" s="20"/>
      <c r="E121" s="20" t="s">
        <v>135</v>
      </c>
      <c r="F121" s="20" t="s">
        <v>40</v>
      </c>
      <c r="G121" s="44">
        <f>G123+G122</f>
        <v>2629.1</v>
      </c>
      <c r="H121" s="44">
        <f>H123+H122</f>
        <v>2628.2</v>
      </c>
    </row>
    <row r="122" spans="1:8" ht="31.5" customHeight="1">
      <c r="A122" s="18" t="s">
        <v>82</v>
      </c>
      <c r="B122" s="20" t="s">
        <v>27</v>
      </c>
      <c r="C122" s="20" t="s">
        <v>24</v>
      </c>
      <c r="D122" s="20"/>
      <c r="E122" s="20" t="s">
        <v>135</v>
      </c>
      <c r="F122" s="20" t="s">
        <v>81</v>
      </c>
      <c r="G122" s="44">
        <v>1989.7</v>
      </c>
      <c r="H122" s="44">
        <v>1989.7</v>
      </c>
    </row>
    <row r="123" spans="1:8" ht="30" customHeight="1">
      <c r="A123" s="18" t="s">
        <v>69</v>
      </c>
      <c r="B123" s="20" t="s">
        <v>27</v>
      </c>
      <c r="C123" s="20" t="s">
        <v>24</v>
      </c>
      <c r="D123" s="20"/>
      <c r="E123" s="20" t="s">
        <v>135</v>
      </c>
      <c r="F123" s="20" t="s">
        <v>41</v>
      </c>
      <c r="G123" s="44">
        <v>639.4</v>
      </c>
      <c r="H123" s="44">
        <v>638.5</v>
      </c>
    </row>
    <row r="124" spans="1:8" s="30" customFormat="1" ht="63.75" customHeight="1">
      <c r="A124" s="22" t="s">
        <v>85</v>
      </c>
      <c r="B124" s="28" t="s">
        <v>27</v>
      </c>
      <c r="C124" s="55" t="s">
        <v>24</v>
      </c>
      <c r="D124" s="55"/>
      <c r="E124" s="28" t="s">
        <v>136</v>
      </c>
      <c r="F124" s="28"/>
      <c r="G124" s="45">
        <f>G125</f>
        <v>1458.4</v>
      </c>
      <c r="H124" s="45">
        <f>H125</f>
        <v>989.5</v>
      </c>
    </row>
    <row r="125" spans="1:8" ht="18" customHeight="1">
      <c r="A125" s="19" t="s">
        <v>42</v>
      </c>
      <c r="B125" s="20" t="s">
        <v>27</v>
      </c>
      <c r="C125" s="20" t="s">
        <v>24</v>
      </c>
      <c r="D125" s="20"/>
      <c r="E125" s="20" t="s">
        <v>136</v>
      </c>
      <c r="F125" s="20" t="s">
        <v>43</v>
      </c>
      <c r="G125" s="44">
        <f>G126</f>
        <v>1458.4</v>
      </c>
      <c r="H125" s="44">
        <f>H126</f>
        <v>989.5</v>
      </c>
    </row>
    <row r="126" spans="1:8" ht="25.5">
      <c r="A126" s="18" t="s">
        <v>75</v>
      </c>
      <c r="B126" s="20" t="s">
        <v>27</v>
      </c>
      <c r="C126" s="54" t="s">
        <v>24</v>
      </c>
      <c r="D126" s="54"/>
      <c r="E126" s="20" t="s">
        <v>136</v>
      </c>
      <c r="F126" s="20" t="s">
        <v>51</v>
      </c>
      <c r="G126" s="44">
        <v>1458.4</v>
      </c>
      <c r="H126" s="44">
        <v>989.5</v>
      </c>
    </row>
    <row r="127" spans="1:8" ht="15.75">
      <c r="A127" s="10" t="s">
        <v>18</v>
      </c>
      <c r="B127" s="4" t="s">
        <v>27</v>
      </c>
      <c r="C127" s="56" t="s">
        <v>25</v>
      </c>
      <c r="D127" s="56"/>
      <c r="E127" s="4"/>
      <c r="F127" s="4"/>
      <c r="G127" s="48">
        <f>G128</f>
        <v>5747.1</v>
      </c>
      <c r="H127" s="48">
        <f>H128</f>
        <v>3843.5</v>
      </c>
    </row>
    <row r="128" spans="1:50" s="34" customFormat="1" ht="39" customHeight="1">
      <c r="A128" s="34" t="s">
        <v>86</v>
      </c>
      <c r="B128" s="34" t="s">
        <v>27</v>
      </c>
      <c r="C128" s="34" t="s">
        <v>25</v>
      </c>
      <c r="E128" s="34" t="s">
        <v>137</v>
      </c>
      <c r="G128" s="49">
        <f>G129+G140+G144+G136</f>
        <v>5747.1</v>
      </c>
      <c r="H128" s="49">
        <f>H129+H140+H144+H136</f>
        <v>3843.5</v>
      </c>
      <c r="I12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40"/>
    </row>
    <row r="129" spans="1:50" s="34" customFormat="1" ht="51.75" customHeight="1">
      <c r="A129" s="34" t="s">
        <v>87</v>
      </c>
      <c r="B129" s="34" t="s">
        <v>27</v>
      </c>
      <c r="C129" s="34" t="s">
        <v>25</v>
      </c>
      <c r="E129" s="34" t="s">
        <v>138</v>
      </c>
      <c r="G129" s="49">
        <f>G130+G133</f>
        <v>3358.4</v>
      </c>
      <c r="H129" s="49">
        <f>H130+H133</f>
        <v>2249.3</v>
      </c>
      <c r="I129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40"/>
    </row>
    <row r="130" spans="1:8" ht="34.5" customHeight="1">
      <c r="A130" s="27" t="s">
        <v>38</v>
      </c>
      <c r="B130" s="20" t="s">
        <v>27</v>
      </c>
      <c r="C130" s="54" t="s">
        <v>25</v>
      </c>
      <c r="D130" s="54"/>
      <c r="E130" s="20" t="s">
        <v>138</v>
      </c>
      <c r="F130" s="20" t="s">
        <v>39</v>
      </c>
      <c r="G130" s="44">
        <f>G131</f>
        <v>3352.9</v>
      </c>
      <c r="H130" s="44">
        <f>H131</f>
        <v>2243.8</v>
      </c>
    </row>
    <row r="131" spans="1:8" ht="25.5">
      <c r="A131" s="18" t="s">
        <v>68</v>
      </c>
      <c r="B131" s="20" t="s">
        <v>27</v>
      </c>
      <c r="C131" s="54" t="s">
        <v>25</v>
      </c>
      <c r="D131" s="54"/>
      <c r="E131" s="20" t="s">
        <v>138</v>
      </c>
      <c r="F131" s="20" t="s">
        <v>40</v>
      </c>
      <c r="G131" s="44">
        <f>G132</f>
        <v>3352.9</v>
      </c>
      <c r="H131" s="44">
        <f>H132</f>
        <v>2243.8</v>
      </c>
    </row>
    <row r="132" spans="1:8" ht="25.5">
      <c r="A132" s="18" t="s">
        <v>69</v>
      </c>
      <c r="B132" s="20" t="s">
        <v>27</v>
      </c>
      <c r="C132" s="54" t="s">
        <v>25</v>
      </c>
      <c r="D132" s="54"/>
      <c r="E132" s="20" t="s">
        <v>139</v>
      </c>
      <c r="F132" s="23" t="s">
        <v>41</v>
      </c>
      <c r="G132" s="44">
        <v>3352.9</v>
      </c>
      <c r="H132" s="44">
        <v>2243.8</v>
      </c>
    </row>
    <row r="133" spans="1:8" ht="15">
      <c r="A133" s="19" t="s">
        <v>42</v>
      </c>
      <c r="B133" s="20" t="s">
        <v>27</v>
      </c>
      <c r="C133" s="20" t="s">
        <v>25</v>
      </c>
      <c r="D133" s="20"/>
      <c r="E133" s="20" t="s">
        <v>156</v>
      </c>
      <c r="F133" s="23" t="s">
        <v>43</v>
      </c>
      <c r="G133" s="44">
        <f>G134</f>
        <v>5.5</v>
      </c>
      <c r="H133" s="44">
        <f>H134</f>
        <v>5.5</v>
      </c>
    </row>
    <row r="134" spans="1:8" ht="15">
      <c r="A134" s="19" t="s">
        <v>70</v>
      </c>
      <c r="B134" s="20" t="s">
        <v>27</v>
      </c>
      <c r="C134" s="20" t="s">
        <v>25</v>
      </c>
      <c r="D134" s="20"/>
      <c r="E134" s="20" t="s">
        <v>138</v>
      </c>
      <c r="F134" s="23" t="s">
        <v>44</v>
      </c>
      <c r="G134" s="44">
        <f>G135</f>
        <v>5.5</v>
      </c>
      <c r="H134" s="44">
        <f>H135</f>
        <v>5.5</v>
      </c>
    </row>
    <row r="135" spans="1:8" ht="15">
      <c r="A135" s="19" t="s">
        <v>47</v>
      </c>
      <c r="B135" s="20" t="s">
        <v>27</v>
      </c>
      <c r="C135" s="20" t="s">
        <v>25</v>
      </c>
      <c r="D135" s="20"/>
      <c r="E135" s="20" t="s">
        <v>138</v>
      </c>
      <c r="F135" s="23" t="s">
        <v>48</v>
      </c>
      <c r="G135" s="44">
        <v>5.5</v>
      </c>
      <c r="H135" s="44">
        <v>5.5</v>
      </c>
    </row>
    <row r="136" spans="1:97" s="34" customFormat="1" ht="51.75" customHeight="1">
      <c r="A136" s="34" t="s">
        <v>176</v>
      </c>
      <c r="B136" s="34" t="s">
        <v>27</v>
      </c>
      <c r="C136" s="34" t="s">
        <v>25</v>
      </c>
      <c r="E136" s="34" t="s">
        <v>177</v>
      </c>
      <c r="G136" s="49">
        <f>G137</f>
        <v>100</v>
      </c>
      <c r="H136" s="49">
        <f aca="true" t="shared" si="10" ref="G136:H138">H137</f>
        <v>14.3</v>
      </c>
      <c r="I136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</row>
    <row r="137" spans="1:8" ht="30" customHeight="1">
      <c r="A137" s="27" t="s">
        <v>38</v>
      </c>
      <c r="B137" s="20" t="s">
        <v>27</v>
      </c>
      <c r="C137" s="54" t="s">
        <v>25</v>
      </c>
      <c r="D137" s="54"/>
      <c r="E137" s="20" t="s">
        <v>177</v>
      </c>
      <c r="F137" s="20" t="s">
        <v>39</v>
      </c>
      <c r="G137" s="44">
        <f t="shared" si="10"/>
        <v>100</v>
      </c>
      <c r="H137" s="44">
        <f t="shared" si="10"/>
        <v>14.3</v>
      </c>
    </row>
    <row r="138" spans="1:8" ht="30.75" customHeight="1">
      <c r="A138" s="18" t="s">
        <v>68</v>
      </c>
      <c r="B138" s="20" t="s">
        <v>27</v>
      </c>
      <c r="C138" s="54" t="s">
        <v>25</v>
      </c>
      <c r="D138" s="54"/>
      <c r="E138" s="20" t="s">
        <v>177</v>
      </c>
      <c r="F138" s="20" t="s">
        <v>40</v>
      </c>
      <c r="G138" s="44">
        <f t="shared" si="10"/>
        <v>100</v>
      </c>
      <c r="H138" s="44">
        <f t="shared" si="10"/>
        <v>14.3</v>
      </c>
    </row>
    <row r="139" spans="1:9" s="37" customFormat="1" ht="25.5">
      <c r="A139" s="18" t="s">
        <v>69</v>
      </c>
      <c r="B139" s="20" t="s">
        <v>27</v>
      </c>
      <c r="C139" s="54" t="s">
        <v>25</v>
      </c>
      <c r="D139" s="54"/>
      <c r="E139" s="20" t="s">
        <v>177</v>
      </c>
      <c r="F139" s="23" t="s">
        <v>41</v>
      </c>
      <c r="G139" s="44">
        <v>100</v>
      </c>
      <c r="H139" s="44">
        <v>14.3</v>
      </c>
      <c r="I139"/>
    </row>
    <row r="140" spans="1:97" s="34" customFormat="1" ht="51.75" customHeight="1">
      <c r="A140" s="34" t="s">
        <v>88</v>
      </c>
      <c r="B140" s="34" t="s">
        <v>27</v>
      </c>
      <c r="C140" s="34" t="s">
        <v>25</v>
      </c>
      <c r="E140" s="34" t="s">
        <v>140</v>
      </c>
      <c r="G140" s="49">
        <f>G141</f>
        <v>200</v>
      </c>
      <c r="H140" s="49">
        <f aca="true" t="shared" si="11" ref="G140:H142">H141</f>
        <v>4.2</v>
      </c>
      <c r="I140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</row>
    <row r="141" spans="1:8" ht="30" customHeight="1">
      <c r="A141" s="27" t="s">
        <v>38</v>
      </c>
      <c r="B141" s="20" t="s">
        <v>27</v>
      </c>
      <c r="C141" s="54" t="s">
        <v>25</v>
      </c>
      <c r="D141" s="54"/>
      <c r="E141" s="20" t="s">
        <v>140</v>
      </c>
      <c r="F141" s="20" t="s">
        <v>39</v>
      </c>
      <c r="G141" s="44">
        <f t="shared" si="11"/>
        <v>200</v>
      </c>
      <c r="H141" s="44">
        <f t="shared" si="11"/>
        <v>4.2</v>
      </c>
    </row>
    <row r="142" spans="1:8" ht="30.75" customHeight="1">
      <c r="A142" s="18" t="s">
        <v>68</v>
      </c>
      <c r="B142" s="20" t="s">
        <v>27</v>
      </c>
      <c r="C142" s="54" t="s">
        <v>25</v>
      </c>
      <c r="D142" s="54"/>
      <c r="E142" s="20" t="s">
        <v>140</v>
      </c>
      <c r="F142" s="20" t="s">
        <v>40</v>
      </c>
      <c r="G142" s="44">
        <f t="shared" si="11"/>
        <v>200</v>
      </c>
      <c r="H142" s="44">
        <f t="shared" si="11"/>
        <v>4.2</v>
      </c>
    </row>
    <row r="143" spans="1:9" s="37" customFormat="1" ht="25.5">
      <c r="A143" s="18" t="s">
        <v>69</v>
      </c>
      <c r="B143" s="20" t="s">
        <v>27</v>
      </c>
      <c r="C143" s="54" t="s">
        <v>25</v>
      </c>
      <c r="D143" s="54"/>
      <c r="E143" s="20" t="s">
        <v>140</v>
      </c>
      <c r="F143" s="23" t="s">
        <v>41</v>
      </c>
      <c r="G143" s="44">
        <v>200</v>
      </c>
      <c r="H143" s="44">
        <v>4.2</v>
      </c>
      <c r="I143"/>
    </row>
    <row r="144" spans="1:9" s="38" customFormat="1" ht="51.75" customHeight="1">
      <c r="A144" s="34" t="s">
        <v>89</v>
      </c>
      <c r="B144" s="34" t="s">
        <v>27</v>
      </c>
      <c r="C144" s="34" t="s">
        <v>25</v>
      </c>
      <c r="D144" s="34"/>
      <c r="E144" s="34" t="s">
        <v>141</v>
      </c>
      <c r="F144" s="34"/>
      <c r="G144" s="49">
        <f aca="true" t="shared" si="12" ref="G144:H146">G145</f>
        <v>2088.7</v>
      </c>
      <c r="H144" s="49">
        <f t="shared" si="12"/>
        <v>1575.7</v>
      </c>
      <c r="I144"/>
    </row>
    <row r="145" spans="1:9" s="37" customFormat="1" ht="15">
      <c r="A145" s="27" t="s">
        <v>38</v>
      </c>
      <c r="B145" s="20" t="s">
        <v>27</v>
      </c>
      <c r="C145" s="54" t="s">
        <v>25</v>
      </c>
      <c r="D145" s="54"/>
      <c r="E145" s="20" t="s">
        <v>141</v>
      </c>
      <c r="F145" s="20" t="s">
        <v>39</v>
      </c>
      <c r="G145" s="44">
        <f t="shared" si="12"/>
        <v>2088.7</v>
      </c>
      <c r="H145" s="44">
        <f t="shared" si="12"/>
        <v>1575.7</v>
      </c>
      <c r="I145"/>
    </row>
    <row r="146" spans="1:9" s="37" customFormat="1" ht="25.5">
      <c r="A146" s="18" t="s">
        <v>68</v>
      </c>
      <c r="B146" s="20" t="s">
        <v>27</v>
      </c>
      <c r="C146" s="54" t="s">
        <v>25</v>
      </c>
      <c r="D146" s="54"/>
      <c r="E146" s="20" t="s">
        <v>141</v>
      </c>
      <c r="F146" s="20" t="s">
        <v>40</v>
      </c>
      <c r="G146" s="44">
        <f t="shared" si="12"/>
        <v>2088.7</v>
      </c>
      <c r="H146" s="44">
        <f t="shared" si="12"/>
        <v>1575.7</v>
      </c>
      <c r="I146"/>
    </row>
    <row r="147" spans="1:9" s="37" customFormat="1" ht="25.5">
      <c r="A147" s="18" t="s">
        <v>69</v>
      </c>
      <c r="B147" s="20" t="s">
        <v>27</v>
      </c>
      <c r="C147" s="54" t="s">
        <v>25</v>
      </c>
      <c r="D147" s="54"/>
      <c r="E147" s="20" t="s">
        <v>141</v>
      </c>
      <c r="F147" s="23" t="s">
        <v>41</v>
      </c>
      <c r="G147" s="44">
        <v>2088.7</v>
      </c>
      <c r="H147" s="44">
        <v>1575.7</v>
      </c>
      <c r="I147"/>
    </row>
    <row r="148" spans="1:9" s="37" customFormat="1" ht="16.5">
      <c r="A148" s="9" t="s">
        <v>19</v>
      </c>
      <c r="B148" s="7" t="s">
        <v>28</v>
      </c>
      <c r="C148" s="61"/>
      <c r="D148" s="61"/>
      <c r="E148" s="7"/>
      <c r="F148" s="7"/>
      <c r="G148" s="46">
        <f aca="true" t="shared" si="13" ref="G148:G153">G149</f>
        <v>45</v>
      </c>
      <c r="H148" s="46">
        <f aca="true" t="shared" si="14" ref="H148:H153">H149</f>
        <v>30.5</v>
      </c>
      <c r="I148"/>
    </row>
    <row r="149" spans="1:9" s="37" customFormat="1" ht="15.75">
      <c r="A149" s="10" t="s">
        <v>20</v>
      </c>
      <c r="B149" s="4" t="s">
        <v>28</v>
      </c>
      <c r="C149" s="56" t="s">
        <v>28</v>
      </c>
      <c r="D149" s="56"/>
      <c r="E149" s="4"/>
      <c r="F149" s="4"/>
      <c r="G149" s="41">
        <f t="shared" si="13"/>
        <v>45</v>
      </c>
      <c r="H149" s="41">
        <f t="shared" si="14"/>
        <v>30.5</v>
      </c>
      <c r="I149"/>
    </row>
    <row r="150" spans="1:9" s="38" customFormat="1" ht="36" customHeight="1">
      <c r="A150" s="34" t="s">
        <v>104</v>
      </c>
      <c r="B150" s="34" t="s">
        <v>28</v>
      </c>
      <c r="C150" s="34" t="s">
        <v>28</v>
      </c>
      <c r="D150" s="34"/>
      <c r="E150" s="34" t="s">
        <v>142</v>
      </c>
      <c r="F150" s="34"/>
      <c r="G150" s="49">
        <f>G151</f>
        <v>45</v>
      </c>
      <c r="H150" s="49">
        <f t="shared" si="14"/>
        <v>30.5</v>
      </c>
      <c r="I150"/>
    </row>
    <row r="151" spans="1:9" s="38" customFormat="1" ht="51.75" customHeight="1">
      <c r="A151" s="34" t="s">
        <v>105</v>
      </c>
      <c r="B151" s="34" t="s">
        <v>28</v>
      </c>
      <c r="C151" s="34" t="s">
        <v>28</v>
      </c>
      <c r="D151" s="34"/>
      <c r="E151" s="34" t="s">
        <v>143</v>
      </c>
      <c r="F151" s="34"/>
      <c r="G151" s="49">
        <f t="shared" si="13"/>
        <v>45</v>
      </c>
      <c r="H151" s="49">
        <f t="shared" si="14"/>
        <v>30.5</v>
      </c>
      <c r="I151"/>
    </row>
    <row r="152" spans="1:9" s="37" customFormat="1" ht="26.25" customHeight="1">
      <c r="A152" s="27" t="s">
        <v>38</v>
      </c>
      <c r="B152" s="20" t="s">
        <v>28</v>
      </c>
      <c r="C152" s="54" t="s">
        <v>28</v>
      </c>
      <c r="D152" s="54"/>
      <c r="E152" s="20" t="s">
        <v>143</v>
      </c>
      <c r="F152" s="20" t="s">
        <v>39</v>
      </c>
      <c r="G152" s="44">
        <f t="shared" si="13"/>
        <v>45</v>
      </c>
      <c r="H152" s="44">
        <f t="shared" si="14"/>
        <v>30.5</v>
      </c>
      <c r="I152"/>
    </row>
    <row r="153" spans="1:9" s="37" customFormat="1" ht="32.25" customHeight="1">
      <c r="A153" s="18" t="s">
        <v>68</v>
      </c>
      <c r="B153" s="20" t="s">
        <v>28</v>
      </c>
      <c r="C153" s="54" t="s">
        <v>28</v>
      </c>
      <c r="D153" s="54"/>
      <c r="E153" s="20" t="s">
        <v>143</v>
      </c>
      <c r="F153" s="20" t="s">
        <v>40</v>
      </c>
      <c r="G153" s="44">
        <f t="shared" si="13"/>
        <v>45</v>
      </c>
      <c r="H153" s="44">
        <f t="shared" si="14"/>
        <v>30.5</v>
      </c>
      <c r="I153"/>
    </row>
    <row r="154" spans="1:9" s="37" customFormat="1" ht="30.75" customHeight="1">
      <c r="A154" s="18" t="s">
        <v>69</v>
      </c>
      <c r="B154" s="20" t="s">
        <v>28</v>
      </c>
      <c r="C154" s="54" t="s">
        <v>28</v>
      </c>
      <c r="D154" s="54"/>
      <c r="E154" s="20" t="s">
        <v>143</v>
      </c>
      <c r="F154" s="23" t="s">
        <v>41</v>
      </c>
      <c r="G154" s="44">
        <v>45</v>
      </c>
      <c r="H154" s="44">
        <v>30.5</v>
      </c>
      <c r="I154"/>
    </row>
    <row r="155" spans="1:9" s="37" customFormat="1" ht="18.75" customHeight="1">
      <c r="A155" s="9" t="s">
        <v>153</v>
      </c>
      <c r="B155" s="7" t="s">
        <v>29</v>
      </c>
      <c r="C155" s="61"/>
      <c r="D155" s="61"/>
      <c r="E155" s="7"/>
      <c r="F155" s="7"/>
      <c r="G155" s="46">
        <f>G156</f>
        <v>2688.6</v>
      </c>
      <c r="H155" s="46">
        <f>H156</f>
        <v>1088.1</v>
      </c>
      <c r="I155"/>
    </row>
    <row r="156" spans="1:9" s="37" customFormat="1" ht="18.75" customHeight="1">
      <c r="A156" s="9" t="s">
        <v>154</v>
      </c>
      <c r="B156" s="7" t="s">
        <v>29</v>
      </c>
      <c r="C156" s="7" t="s">
        <v>23</v>
      </c>
      <c r="D156" s="7"/>
      <c r="E156" s="7"/>
      <c r="F156" s="7"/>
      <c r="G156" s="46">
        <f>G157+G162</f>
        <v>2688.6</v>
      </c>
      <c r="H156" s="46">
        <f>H157+H162</f>
        <v>1088.1</v>
      </c>
      <c r="I156"/>
    </row>
    <row r="157" spans="1:9" s="39" customFormat="1" ht="36" customHeight="1">
      <c r="A157" s="36" t="s">
        <v>104</v>
      </c>
      <c r="B157" s="34" t="s">
        <v>29</v>
      </c>
      <c r="C157" s="60" t="s">
        <v>23</v>
      </c>
      <c r="D157" s="60"/>
      <c r="E157" s="34" t="s">
        <v>142</v>
      </c>
      <c r="F157" s="34"/>
      <c r="G157" s="49">
        <f aca="true" t="shared" si="15" ref="G157:H160">G158</f>
        <v>250</v>
      </c>
      <c r="H157" s="49">
        <f t="shared" si="15"/>
        <v>171.1</v>
      </c>
      <c r="I157" s="35"/>
    </row>
    <row r="158" spans="1:9" s="39" customFormat="1" ht="48" customHeight="1">
      <c r="A158" s="36" t="s">
        <v>106</v>
      </c>
      <c r="B158" s="34" t="s">
        <v>29</v>
      </c>
      <c r="C158" s="60" t="s">
        <v>23</v>
      </c>
      <c r="D158" s="60"/>
      <c r="E158" s="34" t="s">
        <v>144</v>
      </c>
      <c r="F158" s="34"/>
      <c r="G158" s="49">
        <f t="shared" si="15"/>
        <v>250</v>
      </c>
      <c r="H158" s="49">
        <f t="shared" si="15"/>
        <v>171.1</v>
      </c>
      <c r="I158" s="35"/>
    </row>
    <row r="159" spans="1:9" s="37" customFormat="1" ht="26.25" customHeight="1">
      <c r="A159" s="27" t="s">
        <v>38</v>
      </c>
      <c r="B159" s="20" t="s">
        <v>29</v>
      </c>
      <c r="C159" s="54" t="s">
        <v>23</v>
      </c>
      <c r="D159" s="54"/>
      <c r="E159" s="20" t="s">
        <v>145</v>
      </c>
      <c r="F159" s="20" t="s">
        <v>39</v>
      </c>
      <c r="G159" s="44">
        <f t="shared" si="15"/>
        <v>250</v>
      </c>
      <c r="H159" s="44">
        <f t="shared" si="15"/>
        <v>171.1</v>
      </c>
      <c r="I159"/>
    </row>
    <row r="160" spans="1:9" s="37" customFormat="1" ht="30.75" customHeight="1">
      <c r="A160" s="18" t="s">
        <v>68</v>
      </c>
      <c r="B160" s="20" t="s">
        <v>29</v>
      </c>
      <c r="C160" s="54" t="s">
        <v>23</v>
      </c>
      <c r="D160" s="54"/>
      <c r="E160" s="20" t="s">
        <v>144</v>
      </c>
      <c r="F160" s="20" t="s">
        <v>40</v>
      </c>
      <c r="G160" s="44">
        <f t="shared" si="15"/>
        <v>250</v>
      </c>
      <c r="H160" s="44">
        <f t="shared" si="15"/>
        <v>171.1</v>
      </c>
      <c r="I160"/>
    </row>
    <row r="161" spans="1:9" s="37" customFormat="1" ht="30" customHeight="1">
      <c r="A161" s="18" t="s">
        <v>69</v>
      </c>
      <c r="B161" s="20" t="s">
        <v>29</v>
      </c>
      <c r="C161" s="54" t="s">
        <v>23</v>
      </c>
      <c r="D161" s="54"/>
      <c r="E161" s="20" t="s">
        <v>144</v>
      </c>
      <c r="F161" s="23" t="s">
        <v>41</v>
      </c>
      <c r="G161" s="44">
        <v>250</v>
      </c>
      <c r="H161" s="44">
        <v>171.1</v>
      </c>
      <c r="I161"/>
    </row>
    <row r="162" spans="1:9" s="52" customFormat="1" ht="36" customHeight="1">
      <c r="A162" s="34" t="s">
        <v>109</v>
      </c>
      <c r="B162" s="28" t="s">
        <v>29</v>
      </c>
      <c r="C162" s="28" t="s">
        <v>23</v>
      </c>
      <c r="D162" s="28"/>
      <c r="E162" s="28" t="s">
        <v>108</v>
      </c>
      <c r="F162" s="32"/>
      <c r="G162" s="45">
        <f aca="true" t="shared" si="16" ref="G162:H164">G163</f>
        <v>2438.6</v>
      </c>
      <c r="H162" s="45">
        <f t="shared" si="16"/>
        <v>917</v>
      </c>
      <c r="I162" s="30"/>
    </row>
    <row r="163" spans="1:9" s="37" customFormat="1" ht="41.25" customHeight="1">
      <c r="A163" s="18" t="s">
        <v>111</v>
      </c>
      <c r="B163" s="20" t="s">
        <v>29</v>
      </c>
      <c r="C163" s="20" t="s">
        <v>23</v>
      </c>
      <c r="D163" s="20"/>
      <c r="E163" s="20" t="s">
        <v>110</v>
      </c>
      <c r="F163" s="23"/>
      <c r="G163" s="44">
        <f t="shared" si="16"/>
        <v>2438.6</v>
      </c>
      <c r="H163" s="44">
        <f t="shared" si="16"/>
        <v>917</v>
      </c>
      <c r="I163"/>
    </row>
    <row r="164" spans="1:9" s="37" customFormat="1" ht="22.5" customHeight="1">
      <c r="A164" s="19" t="s">
        <v>100</v>
      </c>
      <c r="B164" s="20" t="s">
        <v>29</v>
      </c>
      <c r="C164" s="20" t="s">
        <v>23</v>
      </c>
      <c r="D164" s="20"/>
      <c r="E164" s="20" t="s">
        <v>110</v>
      </c>
      <c r="F164" s="23" t="s">
        <v>101</v>
      </c>
      <c r="G164" s="44">
        <f t="shared" si="16"/>
        <v>2438.6</v>
      </c>
      <c r="H164" s="44">
        <f t="shared" si="16"/>
        <v>917</v>
      </c>
      <c r="I164"/>
    </row>
    <row r="165" spans="1:9" s="37" customFormat="1" ht="18" customHeight="1">
      <c r="A165" s="19" t="s">
        <v>102</v>
      </c>
      <c r="B165" s="20" t="s">
        <v>29</v>
      </c>
      <c r="C165" s="20" t="s">
        <v>23</v>
      </c>
      <c r="D165" s="20"/>
      <c r="E165" s="20" t="s">
        <v>110</v>
      </c>
      <c r="F165" s="23" t="s">
        <v>103</v>
      </c>
      <c r="G165" s="44">
        <v>2438.6</v>
      </c>
      <c r="H165" s="44">
        <v>917</v>
      </c>
      <c r="I165"/>
    </row>
    <row r="166" spans="1:9" s="37" customFormat="1" ht="16.5">
      <c r="A166" s="9" t="s">
        <v>60</v>
      </c>
      <c r="B166" s="7" t="s">
        <v>58</v>
      </c>
      <c r="C166" s="20"/>
      <c r="D166" s="20"/>
      <c r="E166" s="20"/>
      <c r="F166" s="23"/>
      <c r="G166" s="46">
        <f>G167</f>
        <v>272.4</v>
      </c>
      <c r="H166" s="46">
        <f>H167</f>
        <v>171</v>
      </c>
      <c r="I166"/>
    </row>
    <row r="167" spans="1:9" s="37" customFormat="1" ht="15.75">
      <c r="A167" s="10" t="s">
        <v>61</v>
      </c>
      <c r="B167" s="4" t="s">
        <v>58</v>
      </c>
      <c r="C167" s="4" t="s">
        <v>25</v>
      </c>
      <c r="D167" s="20"/>
      <c r="E167" s="20"/>
      <c r="F167" s="23"/>
      <c r="G167" s="41">
        <f>G168</f>
        <v>272.4</v>
      </c>
      <c r="H167" s="41">
        <f>H168</f>
        <v>171</v>
      </c>
      <c r="I167"/>
    </row>
    <row r="168" spans="1:9" s="39" customFormat="1" ht="52.5" customHeight="1">
      <c r="A168" s="36" t="s">
        <v>90</v>
      </c>
      <c r="B168" s="34" t="s">
        <v>58</v>
      </c>
      <c r="C168" s="60" t="s">
        <v>25</v>
      </c>
      <c r="D168" s="60"/>
      <c r="E168" s="34" t="s">
        <v>146</v>
      </c>
      <c r="F168" s="34"/>
      <c r="G168" s="49">
        <f>G169+G173</f>
        <v>272.4</v>
      </c>
      <c r="H168" s="49">
        <f>H169+H173</f>
        <v>171</v>
      </c>
      <c r="I168" s="35"/>
    </row>
    <row r="169" spans="1:9" s="39" customFormat="1" ht="69.75" customHeight="1">
      <c r="A169" s="36" t="s">
        <v>91</v>
      </c>
      <c r="B169" s="34" t="s">
        <v>58</v>
      </c>
      <c r="C169" s="60" t="s">
        <v>25</v>
      </c>
      <c r="D169" s="60"/>
      <c r="E169" s="34" t="s">
        <v>147</v>
      </c>
      <c r="F169" s="34"/>
      <c r="G169" s="49">
        <f aca="true" t="shared" si="17" ref="G169:H171">G170</f>
        <v>182.4</v>
      </c>
      <c r="H169" s="49">
        <f t="shared" si="17"/>
        <v>171</v>
      </c>
      <c r="I169" s="35"/>
    </row>
    <row r="170" spans="1:9" s="37" customFormat="1" ht="15">
      <c r="A170" s="19" t="s">
        <v>54</v>
      </c>
      <c r="B170" s="20" t="s">
        <v>58</v>
      </c>
      <c r="C170" s="20" t="s">
        <v>25</v>
      </c>
      <c r="D170" s="20"/>
      <c r="E170" s="20" t="s">
        <v>148</v>
      </c>
      <c r="F170" s="23" t="s">
        <v>55</v>
      </c>
      <c r="G170" s="44">
        <f t="shared" si="17"/>
        <v>182.4</v>
      </c>
      <c r="H170" s="44">
        <f t="shared" si="17"/>
        <v>171</v>
      </c>
      <c r="I170"/>
    </row>
    <row r="171" spans="1:9" s="37" customFormat="1" ht="33" customHeight="1">
      <c r="A171" s="19" t="s">
        <v>92</v>
      </c>
      <c r="B171" s="20" t="s">
        <v>58</v>
      </c>
      <c r="C171" s="20" t="s">
        <v>25</v>
      </c>
      <c r="D171" s="20"/>
      <c r="E171" s="20" t="s">
        <v>149</v>
      </c>
      <c r="F171" s="23" t="s">
        <v>63</v>
      </c>
      <c r="G171" s="44">
        <f t="shared" si="17"/>
        <v>182.4</v>
      </c>
      <c r="H171" s="44">
        <f t="shared" si="17"/>
        <v>171</v>
      </c>
      <c r="I171"/>
    </row>
    <row r="172" spans="1:9" s="37" customFormat="1" ht="30">
      <c r="A172" s="19" t="s">
        <v>93</v>
      </c>
      <c r="B172" s="20" t="s">
        <v>58</v>
      </c>
      <c r="C172" s="20" t="s">
        <v>25</v>
      </c>
      <c r="D172" s="20"/>
      <c r="E172" s="20" t="s">
        <v>147</v>
      </c>
      <c r="F172" s="23" t="s">
        <v>59</v>
      </c>
      <c r="G172" s="44">
        <v>182.4</v>
      </c>
      <c r="H172" s="44">
        <v>171</v>
      </c>
      <c r="I172"/>
    </row>
    <row r="173" spans="1:9" s="39" customFormat="1" ht="81" customHeight="1">
      <c r="A173" s="36" t="s">
        <v>94</v>
      </c>
      <c r="B173" s="34" t="s">
        <v>58</v>
      </c>
      <c r="C173" s="60" t="s">
        <v>25</v>
      </c>
      <c r="D173" s="60"/>
      <c r="E173" s="34" t="s">
        <v>150</v>
      </c>
      <c r="F173" s="34"/>
      <c r="G173" s="49">
        <f aca="true" t="shared" si="18" ref="G173:H175">G174</f>
        <v>90</v>
      </c>
      <c r="H173" s="49">
        <f t="shared" si="18"/>
        <v>0</v>
      </c>
      <c r="I173" s="35"/>
    </row>
    <row r="174" spans="1:9" s="37" customFormat="1" ht="15">
      <c r="A174" s="27" t="s">
        <v>38</v>
      </c>
      <c r="B174" s="20" t="s">
        <v>58</v>
      </c>
      <c r="C174" s="20" t="s">
        <v>25</v>
      </c>
      <c r="D174" s="20"/>
      <c r="E174" s="20" t="s">
        <v>150</v>
      </c>
      <c r="F174" s="23" t="s">
        <v>39</v>
      </c>
      <c r="G174" s="44">
        <f t="shared" si="18"/>
        <v>90</v>
      </c>
      <c r="H174" s="44">
        <f t="shared" si="18"/>
        <v>0</v>
      </c>
      <c r="I174"/>
    </row>
    <row r="175" spans="1:9" s="37" customFormat="1" ht="25.5">
      <c r="A175" s="18" t="s">
        <v>68</v>
      </c>
      <c r="B175" s="20" t="s">
        <v>58</v>
      </c>
      <c r="C175" s="20" t="s">
        <v>25</v>
      </c>
      <c r="D175" s="20"/>
      <c r="E175" s="20" t="s">
        <v>150</v>
      </c>
      <c r="F175" s="23" t="s">
        <v>40</v>
      </c>
      <c r="G175" s="44">
        <f t="shared" si="18"/>
        <v>90</v>
      </c>
      <c r="H175" s="44">
        <f t="shared" si="18"/>
        <v>0</v>
      </c>
      <c r="I175"/>
    </row>
    <row r="176" spans="1:9" s="37" customFormat="1" ht="25.5">
      <c r="A176" s="18" t="s">
        <v>69</v>
      </c>
      <c r="B176" s="20" t="s">
        <v>58</v>
      </c>
      <c r="C176" s="20" t="s">
        <v>25</v>
      </c>
      <c r="D176" s="20"/>
      <c r="E176" s="20" t="s">
        <v>150</v>
      </c>
      <c r="F176" s="23" t="s">
        <v>41</v>
      </c>
      <c r="G176" s="44">
        <v>90</v>
      </c>
      <c r="H176" s="44">
        <v>0</v>
      </c>
      <c r="I176"/>
    </row>
    <row r="177" spans="1:9" s="37" customFormat="1" ht="16.5">
      <c r="A177" s="9" t="s">
        <v>21</v>
      </c>
      <c r="B177" s="7">
        <v>11</v>
      </c>
      <c r="C177" s="63"/>
      <c r="D177" s="63"/>
      <c r="E177" s="6"/>
      <c r="F177" s="6"/>
      <c r="G177" s="46">
        <f aca="true" t="shared" si="19" ref="G177:G182">G178</f>
        <v>130</v>
      </c>
      <c r="H177" s="46">
        <f aca="true" t="shared" si="20" ref="H177:H182">H178</f>
        <v>45.3</v>
      </c>
      <c r="I177"/>
    </row>
    <row r="178" spans="1:9" s="37" customFormat="1" ht="15.75">
      <c r="A178" s="10" t="s">
        <v>155</v>
      </c>
      <c r="B178" s="4">
        <v>11</v>
      </c>
      <c r="C178" s="56" t="s">
        <v>24</v>
      </c>
      <c r="D178" s="56"/>
      <c r="E178" s="4"/>
      <c r="F178" s="4"/>
      <c r="G178" s="41">
        <f t="shared" si="19"/>
        <v>130</v>
      </c>
      <c r="H178" s="41">
        <f t="shared" si="20"/>
        <v>45.3</v>
      </c>
      <c r="I178"/>
    </row>
    <row r="179" spans="1:9" s="38" customFormat="1" ht="38.25" customHeight="1">
      <c r="A179" s="34" t="s">
        <v>104</v>
      </c>
      <c r="B179" s="34">
        <v>11</v>
      </c>
      <c r="C179" s="34" t="s">
        <v>24</v>
      </c>
      <c r="D179" s="34"/>
      <c r="E179" s="34" t="s">
        <v>142</v>
      </c>
      <c r="F179" s="34"/>
      <c r="G179" s="49">
        <f>G180</f>
        <v>130</v>
      </c>
      <c r="H179" s="49">
        <f>H180</f>
        <v>45.3</v>
      </c>
      <c r="I179"/>
    </row>
    <row r="180" spans="1:9" s="38" customFormat="1" ht="63.75" customHeight="1">
      <c r="A180" s="34" t="s">
        <v>107</v>
      </c>
      <c r="B180" s="34">
        <v>11</v>
      </c>
      <c r="C180" s="34" t="s">
        <v>24</v>
      </c>
      <c r="D180" s="34"/>
      <c r="E180" s="34" t="s">
        <v>151</v>
      </c>
      <c r="F180" s="34"/>
      <c r="G180" s="49">
        <f t="shared" si="19"/>
        <v>130</v>
      </c>
      <c r="H180" s="49">
        <f t="shared" si="20"/>
        <v>45.3</v>
      </c>
      <c r="I180"/>
    </row>
    <row r="181" spans="1:9" s="37" customFormat="1" ht="32.25" customHeight="1">
      <c r="A181" s="27" t="s">
        <v>38</v>
      </c>
      <c r="B181" s="20">
        <v>11</v>
      </c>
      <c r="C181" s="54" t="s">
        <v>24</v>
      </c>
      <c r="D181" s="54"/>
      <c r="E181" s="20" t="s">
        <v>151</v>
      </c>
      <c r="F181" s="20" t="s">
        <v>39</v>
      </c>
      <c r="G181" s="44">
        <f t="shared" si="19"/>
        <v>130</v>
      </c>
      <c r="H181" s="44">
        <f t="shared" si="20"/>
        <v>45.3</v>
      </c>
      <c r="I181"/>
    </row>
    <row r="182" spans="1:9" s="37" customFormat="1" ht="29.25" customHeight="1">
      <c r="A182" s="18" t="s">
        <v>68</v>
      </c>
      <c r="B182" s="20">
        <v>11</v>
      </c>
      <c r="C182" s="54" t="s">
        <v>24</v>
      </c>
      <c r="D182" s="54"/>
      <c r="E182" s="20" t="s">
        <v>151</v>
      </c>
      <c r="F182" s="20" t="s">
        <v>40</v>
      </c>
      <c r="G182" s="44">
        <f t="shared" si="19"/>
        <v>130</v>
      </c>
      <c r="H182" s="44">
        <f t="shared" si="20"/>
        <v>45.3</v>
      </c>
      <c r="I182"/>
    </row>
    <row r="183" spans="1:9" s="37" customFormat="1" ht="30" customHeight="1">
      <c r="A183" s="18" t="s">
        <v>69</v>
      </c>
      <c r="B183" s="20">
        <v>11</v>
      </c>
      <c r="C183" s="54" t="s">
        <v>24</v>
      </c>
      <c r="D183" s="54"/>
      <c r="E183" s="20" t="s">
        <v>151</v>
      </c>
      <c r="F183" s="23" t="s">
        <v>41</v>
      </c>
      <c r="G183" s="44">
        <v>130</v>
      </c>
      <c r="H183" s="44">
        <v>45.3</v>
      </c>
      <c r="I183"/>
    </row>
    <row r="184" spans="1:9" s="37" customFormat="1" ht="16.5" customHeight="1">
      <c r="A184" s="9" t="s">
        <v>22</v>
      </c>
      <c r="B184" s="14"/>
      <c r="C184" s="63"/>
      <c r="D184" s="63"/>
      <c r="E184" s="6"/>
      <c r="F184" s="6"/>
      <c r="G184" s="46">
        <f>G177+G155+G148+G100+G79+G68+G57+G9+G166</f>
        <v>65192.49999999999</v>
      </c>
      <c r="H184" s="46">
        <f>H177+H155+H148+H100+H79+H68+H57+H9+H166</f>
        <v>52208.600000000006</v>
      </c>
      <c r="I184"/>
    </row>
    <row r="185" spans="1:9" s="37" customFormat="1" ht="12.75">
      <c r="A185"/>
      <c r="B185"/>
      <c r="C185"/>
      <c r="D185"/>
      <c r="E185"/>
      <c r="F185"/>
      <c r="G185"/>
      <c r="H185"/>
      <c r="I185"/>
    </row>
    <row r="186" spans="1:9" s="37" customFormat="1" ht="12.75">
      <c r="A186"/>
      <c r="B186"/>
      <c r="C186"/>
      <c r="D186"/>
      <c r="E186"/>
      <c r="F186"/>
      <c r="G186"/>
      <c r="H186"/>
      <c r="I186"/>
    </row>
    <row r="187" spans="1:9" s="37" customFormat="1" ht="12.75">
      <c r="A187"/>
      <c r="B187"/>
      <c r="C187"/>
      <c r="D187"/>
      <c r="E187"/>
      <c r="F187"/>
      <c r="G187"/>
      <c r="H187"/>
      <c r="I187"/>
    </row>
    <row r="188" spans="1:9" s="37" customFormat="1" ht="12.75">
      <c r="A188"/>
      <c r="B188"/>
      <c r="C188"/>
      <c r="D188"/>
      <c r="E188"/>
      <c r="F188"/>
      <c r="G188"/>
      <c r="H188"/>
      <c r="I188"/>
    </row>
    <row r="189" spans="1:9" s="37" customFormat="1" ht="12.75">
      <c r="A189"/>
      <c r="B189"/>
      <c r="C189"/>
      <c r="D189"/>
      <c r="E189"/>
      <c r="F189"/>
      <c r="G189"/>
      <c r="H189"/>
      <c r="I189"/>
    </row>
    <row r="190" spans="1:9" s="37" customFormat="1" ht="12.75">
      <c r="A190"/>
      <c r="B190"/>
      <c r="C190"/>
      <c r="D190"/>
      <c r="E190"/>
      <c r="F190"/>
      <c r="G190"/>
      <c r="H190"/>
      <c r="I190"/>
    </row>
    <row r="191" spans="1:9" s="37" customFormat="1" ht="12.75">
      <c r="A191"/>
      <c r="B191"/>
      <c r="C191"/>
      <c r="D191"/>
      <c r="E191"/>
      <c r="F191"/>
      <c r="G191"/>
      <c r="H191"/>
      <c r="I191"/>
    </row>
    <row r="192" spans="1:9" s="37" customFormat="1" ht="12.75">
      <c r="A192"/>
      <c r="B192"/>
      <c r="C192"/>
      <c r="D192"/>
      <c r="E192"/>
      <c r="F192"/>
      <c r="G192"/>
      <c r="H192"/>
      <c r="I192"/>
    </row>
    <row r="193" spans="1:9" s="37" customFormat="1" ht="12.75">
      <c r="A193"/>
      <c r="B193"/>
      <c r="C193"/>
      <c r="D193"/>
      <c r="E193"/>
      <c r="F193"/>
      <c r="G193"/>
      <c r="H193"/>
      <c r="I193"/>
    </row>
    <row r="194" spans="1:9" s="37" customFormat="1" ht="12.75">
      <c r="A194"/>
      <c r="B194"/>
      <c r="C194"/>
      <c r="D194"/>
      <c r="E194"/>
      <c r="F194"/>
      <c r="G194"/>
      <c r="H194"/>
      <c r="I194"/>
    </row>
    <row r="195" spans="1:9" s="37" customFormat="1" ht="12.75">
      <c r="A195"/>
      <c r="B195"/>
      <c r="C195"/>
      <c r="D195"/>
      <c r="E195"/>
      <c r="F195"/>
      <c r="G195"/>
      <c r="H195"/>
      <c r="I195"/>
    </row>
    <row r="196" spans="1:9" s="37" customFormat="1" ht="12.75">
      <c r="A196"/>
      <c r="B196"/>
      <c r="C196"/>
      <c r="D196"/>
      <c r="E196"/>
      <c r="F196"/>
      <c r="G196"/>
      <c r="H196"/>
      <c r="I196"/>
    </row>
    <row r="197" spans="1:9" s="37" customFormat="1" ht="12.75">
      <c r="A197"/>
      <c r="B197"/>
      <c r="C197"/>
      <c r="D197"/>
      <c r="E197"/>
      <c r="F197"/>
      <c r="G197"/>
      <c r="H197"/>
      <c r="I197"/>
    </row>
    <row r="198" spans="1:9" s="37" customFormat="1" ht="12.75">
      <c r="A198"/>
      <c r="B198"/>
      <c r="C198"/>
      <c r="D198"/>
      <c r="E198"/>
      <c r="F198"/>
      <c r="G198"/>
      <c r="H198"/>
      <c r="I198"/>
    </row>
    <row r="199" spans="1:9" s="37" customFormat="1" ht="12.75">
      <c r="A199"/>
      <c r="B199"/>
      <c r="C199"/>
      <c r="D199"/>
      <c r="E199"/>
      <c r="F199"/>
      <c r="G199"/>
      <c r="H199"/>
      <c r="I199"/>
    </row>
    <row r="200" spans="1:9" s="37" customFormat="1" ht="12.75">
      <c r="A200"/>
      <c r="B200"/>
      <c r="C200"/>
      <c r="D200"/>
      <c r="E200"/>
      <c r="F200"/>
      <c r="G200"/>
      <c r="H200"/>
      <c r="I200"/>
    </row>
    <row r="201" spans="1:9" s="37" customFormat="1" ht="12.75">
      <c r="A201"/>
      <c r="B201"/>
      <c r="C201"/>
      <c r="D201"/>
      <c r="E201"/>
      <c r="F201"/>
      <c r="G201"/>
      <c r="H201"/>
      <c r="I201"/>
    </row>
    <row r="202" spans="1:9" s="37" customFormat="1" ht="12.75">
      <c r="A202"/>
      <c r="B202"/>
      <c r="C202"/>
      <c r="D202"/>
      <c r="E202"/>
      <c r="F202"/>
      <c r="G202"/>
      <c r="H202"/>
      <c r="I202"/>
    </row>
    <row r="203" spans="1:9" s="37" customFormat="1" ht="12.75">
      <c r="A203"/>
      <c r="B203"/>
      <c r="C203"/>
      <c r="D203"/>
      <c r="E203"/>
      <c r="F203"/>
      <c r="G203"/>
      <c r="H203"/>
      <c r="I203"/>
    </row>
    <row r="204" spans="1:9" s="37" customFormat="1" ht="12.75">
      <c r="A204"/>
      <c r="B204"/>
      <c r="C204"/>
      <c r="D204"/>
      <c r="E204"/>
      <c r="F204"/>
      <c r="G204"/>
      <c r="H204"/>
      <c r="I204"/>
    </row>
    <row r="205" spans="1:9" s="37" customFormat="1" ht="12.75">
      <c r="A205"/>
      <c r="B205"/>
      <c r="C205"/>
      <c r="D205"/>
      <c r="E205"/>
      <c r="F205"/>
      <c r="G205"/>
      <c r="H205"/>
      <c r="I205"/>
    </row>
    <row r="206" spans="1:9" s="37" customFormat="1" ht="12.75">
      <c r="A206"/>
      <c r="B206"/>
      <c r="C206"/>
      <c r="D206"/>
      <c r="E206"/>
      <c r="F206"/>
      <c r="G206"/>
      <c r="H206"/>
      <c r="I206"/>
    </row>
    <row r="207" spans="1:9" s="37" customFormat="1" ht="12.75">
      <c r="A207"/>
      <c r="B207"/>
      <c r="C207"/>
      <c r="D207"/>
      <c r="E207"/>
      <c r="F207"/>
      <c r="G207"/>
      <c r="H207"/>
      <c r="I207"/>
    </row>
    <row r="208" spans="1:9" s="37" customFormat="1" ht="12.75">
      <c r="A208"/>
      <c r="B208"/>
      <c r="C208"/>
      <c r="D208"/>
      <c r="E208"/>
      <c r="F208"/>
      <c r="G208"/>
      <c r="H208"/>
      <c r="I208"/>
    </row>
    <row r="209" spans="1:9" s="37" customFormat="1" ht="12.75">
      <c r="A209"/>
      <c r="B209"/>
      <c r="C209"/>
      <c r="D209"/>
      <c r="E209"/>
      <c r="F209"/>
      <c r="G209"/>
      <c r="H209"/>
      <c r="I209"/>
    </row>
    <row r="210" spans="1:9" s="37" customFormat="1" ht="12.75">
      <c r="A210"/>
      <c r="B210"/>
      <c r="C210"/>
      <c r="D210"/>
      <c r="E210"/>
      <c r="F210"/>
      <c r="G210"/>
      <c r="H210"/>
      <c r="I210"/>
    </row>
    <row r="211" spans="1:9" s="37" customFormat="1" ht="12.75">
      <c r="A211"/>
      <c r="B211"/>
      <c r="C211"/>
      <c r="D211"/>
      <c r="E211"/>
      <c r="F211"/>
      <c r="G211"/>
      <c r="H211"/>
      <c r="I211"/>
    </row>
    <row r="212" spans="1:9" s="37" customFormat="1" ht="12.75">
      <c r="A212"/>
      <c r="B212"/>
      <c r="C212"/>
      <c r="D212"/>
      <c r="E212"/>
      <c r="F212"/>
      <c r="G212"/>
      <c r="H212"/>
      <c r="I212"/>
    </row>
    <row r="213" spans="1:9" s="37" customFormat="1" ht="12.75">
      <c r="A213"/>
      <c r="B213"/>
      <c r="C213"/>
      <c r="D213"/>
      <c r="E213"/>
      <c r="F213"/>
      <c r="G213"/>
      <c r="H213"/>
      <c r="I213"/>
    </row>
    <row r="214" spans="1:9" s="37" customFormat="1" ht="12.75">
      <c r="A214"/>
      <c r="B214"/>
      <c r="C214"/>
      <c r="D214"/>
      <c r="E214"/>
      <c r="F214"/>
      <c r="G214"/>
      <c r="H214"/>
      <c r="I214"/>
    </row>
    <row r="215" spans="1:9" s="37" customFormat="1" ht="12.75">
      <c r="A215"/>
      <c r="B215"/>
      <c r="C215"/>
      <c r="D215"/>
      <c r="E215"/>
      <c r="F215"/>
      <c r="G215"/>
      <c r="H215"/>
      <c r="I215"/>
    </row>
    <row r="216" spans="1:9" s="37" customFormat="1" ht="12.75">
      <c r="A216"/>
      <c r="B216"/>
      <c r="C216"/>
      <c r="D216"/>
      <c r="E216"/>
      <c r="F216"/>
      <c r="G216"/>
      <c r="H216"/>
      <c r="I216"/>
    </row>
    <row r="217" spans="1:9" s="37" customFormat="1" ht="12.75">
      <c r="A217"/>
      <c r="B217"/>
      <c r="C217"/>
      <c r="D217"/>
      <c r="E217"/>
      <c r="F217"/>
      <c r="G217"/>
      <c r="H217"/>
      <c r="I217"/>
    </row>
    <row r="218" spans="1:9" s="37" customFormat="1" ht="12.75">
      <c r="A218"/>
      <c r="B218"/>
      <c r="C218"/>
      <c r="D218"/>
      <c r="E218"/>
      <c r="F218"/>
      <c r="G218"/>
      <c r="H218"/>
      <c r="I218"/>
    </row>
    <row r="219" spans="1:9" s="37" customFormat="1" ht="12.75">
      <c r="A219"/>
      <c r="B219"/>
      <c r="C219"/>
      <c r="D219"/>
      <c r="E219"/>
      <c r="F219"/>
      <c r="G219"/>
      <c r="H219"/>
      <c r="I219"/>
    </row>
    <row r="220" spans="1:9" s="37" customFormat="1" ht="12.75">
      <c r="A220"/>
      <c r="B220"/>
      <c r="C220"/>
      <c r="D220"/>
      <c r="E220"/>
      <c r="F220"/>
      <c r="G220"/>
      <c r="H220"/>
      <c r="I220"/>
    </row>
    <row r="221" spans="1:9" s="37" customFormat="1" ht="12.75">
      <c r="A221"/>
      <c r="B221"/>
      <c r="C221"/>
      <c r="D221"/>
      <c r="E221"/>
      <c r="F221"/>
      <c r="G221"/>
      <c r="H221"/>
      <c r="I221"/>
    </row>
    <row r="222" spans="1:9" s="37" customFormat="1" ht="12.75">
      <c r="A222"/>
      <c r="B222"/>
      <c r="C222"/>
      <c r="D222"/>
      <c r="E222"/>
      <c r="F222"/>
      <c r="G222"/>
      <c r="H222"/>
      <c r="I222"/>
    </row>
    <row r="223" spans="1:9" s="37" customFormat="1" ht="12.75">
      <c r="A223"/>
      <c r="B223"/>
      <c r="C223"/>
      <c r="D223"/>
      <c r="E223"/>
      <c r="F223"/>
      <c r="G223"/>
      <c r="H223"/>
      <c r="I223"/>
    </row>
    <row r="224" spans="1:9" s="37" customFormat="1" ht="12.75">
      <c r="A224"/>
      <c r="B224"/>
      <c r="C224"/>
      <c r="D224"/>
      <c r="E224"/>
      <c r="F224"/>
      <c r="G224"/>
      <c r="H224"/>
      <c r="I224"/>
    </row>
    <row r="225" spans="1:9" s="37" customFormat="1" ht="12.75">
      <c r="A225"/>
      <c r="B225"/>
      <c r="C225"/>
      <c r="D225"/>
      <c r="E225"/>
      <c r="F225"/>
      <c r="G225"/>
      <c r="H225"/>
      <c r="I225"/>
    </row>
    <row r="226" spans="1:9" s="37" customFormat="1" ht="12.75">
      <c r="A226"/>
      <c r="B226"/>
      <c r="C226"/>
      <c r="D226"/>
      <c r="E226"/>
      <c r="F226"/>
      <c r="G226"/>
      <c r="H226"/>
      <c r="I226"/>
    </row>
    <row r="227" spans="1:9" s="37" customFormat="1" ht="12.75">
      <c r="A227"/>
      <c r="B227"/>
      <c r="C227"/>
      <c r="D227"/>
      <c r="E227"/>
      <c r="F227"/>
      <c r="G227"/>
      <c r="H227"/>
      <c r="I227"/>
    </row>
    <row r="228" spans="1:9" s="37" customFormat="1" ht="12.75">
      <c r="A228"/>
      <c r="B228"/>
      <c r="C228"/>
      <c r="D228"/>
      <c r="E228"/>
      <c r="F228"/>
      <c r="G228"/>
      <c r="H228"/>
      <c r="I228"/>
    </row>
    <row r="229" spans="1:9" s="37" customFormat="1" ht="12.75">
      <c r="A229"/>
      <c r="B229"/>
      <c r="C229"/>
      <c r="D229"/>
      <c r="E229"/>
      <c r="F229"/>
      <c r="G229"/>
      <c r="H229"/>
      <c r="I229"/>
    </row>
    <row r="230" spans="1:9" s="37" customFormat="1" ht="12.75">
      <c r="A230"/>
      <c r="B230"/>
      <c r="C230"/>
      <c r="D230"/>
      <c r="E230"/>
      <c r="F230"/>
      <c r="G230"/>
      <c r="H230"/>
      <c r="I230"/>
    </row>
    <row r="231" spans="1:9" s="37" customFormat="1" ht="12.75">
      <c r="A231"/>
      <c r="B231"/>
      <c r="C231"/>
      <c r="D231"/>
      <c r="E231"/>
      <c r="F231"/>
      <c r="G231"/>
      <c r="H231"/>
      <c r="I231"/>
    </row>
    <row r="232" spans="1:9" s="37" customFormat="1" ht="12.75">
      <c r="A232"/>
      <c r="B232"/>
      <c r="C232"/>
      <c r="D232"/>
      <c r="E232"/>
      <c r="F232"/>
      <c r="G232"/>
      <c r="H232"/>
      <c r="I232"/>
    </row>
    <row r="233" spans="1:9" s="37" customFormat="1" ht="12.75">
      <c r="A233"/>
      <c r="B233"/>
      <c r="C233"/>
      <c r="D233"/>
      <c r="E233"/>
      <c r="F233"/>
      <c r="G233"/>
      <c r="H233"/>
      <c r="I233"/>
    </row>
    <row r="234" spans="1:9" s="37" customFormat="1" ht="12.75">
      <c r="A234"/>
      <c r="B234"/>
      <c r="C234"/>
      <c r="D234"/>
      <c r="E234"/>
      <c r="F234"/>
      <c r="G234"/>
      <c r="H234"/>
      <c r="I234"/>
    </row>
    <row r="235" spans="1:9" s="37" customFormat="1" ht="12.75">
      <c r="A235"/>
      <c r="B235"/>
      <c r="C235"/>
      <c r="D235"/>
      <c r="E235"/>
      <c r="F235"/>
      <c r="G235"/>
      <c r="H235"/>
      <c r="I235"/>
    </row>
    <row r="236" spans="1:9" s="37" customFormat="1" ht="12.75">
      <c r="A236"/>
      <c r="B236"/>
      <c r="C236"/>
      <c r="D236"/>
      <c r="E236"/>
      <c r="F236"/>
      <c r="G236"/>
      <c r="H236"/>
      <c r="I236"/>
    </row>
    <row r="237" spans="1:9" s="37" customFormat="1" ht="12.75">
      <c r="A237"/>
      <c r="B237"/>
      <c r="C237"/>
      <c r="D237"/>
      <c r="E237"/>
      <c r="F237"/>
      <c r="G237"/>
      <c r="H237"/>
      <c r="I237"/>
    </row>
    <row r="238" spans="1:9" s="37" customFormat="1" ht="12.75">
      <c r="A238"/>
      <c r="B238"/>
      <c r="C238"/>
      <c r="D238"/>
      <c r="E238"/>
      <c r="F238"/>
      <c r="G238"/>
      <c r="H238"/>
      <c r="I238"/>
    </row>
    <row r="239" spans="1:9" s="37" customFormat="1" ht="12.75">
      <c r="A239"/>
      <c r="B239"/>
      <c r="C239"/>
      <c r="D239"/>
      <c r="E239"/>
      <c r="F239"/>
      <c r="G239"/>
      <c r="H239"/>
      <c r="I239"/>
    </row>
    <row r="240" spans="1:9" s="37" customFormat="1" ht="12.75">
      <c r="A240"/>
      <c r="B240"/>
      <c r="C240"/>
      <c r="D240"/>
      <c r="E240"/>
      <c r="F240"/>
      <c r="G240"/>
      <c r="H240"/>
      <c r="I240"/>
    </row>
    <row r="241" spans="1:9" s="37" customFormat="1" ht="12.75">
      <c r="A241"/>
      <c r="B241"/>
      <c r="C241"/>
      <c r="D241"/>
      <c r="E241"/>
      <c r="F241"/>
      <c r="G241"/>
      <c r="H241"/>
      <c r="I241"/>
    </row>
    <row r="242" spans="1:9" s="37" customFormat="1" ht="12.75">
      <c r="A242"/>
      <c r="B242"/>
      <c r="C242"/>
      <c r="D242"/>
      <c r="E242"/>
      <c r="F242"/>
      <c r="G242"/>
      <c r="H242"/>
      <c r="I242"/>
    </row>
    <row r="243" spans="1:9" s="37" customFormat="1" ht="12.75">
      <c r="A243"/>
      <c r="B243"/>
      <c r="C243"/>
      <c r="D243"/>
      <c r="E243"/>
      <c r="F243"/>
      <c r="G243"/>
      <c r="H243"/>
      <c r="I243"/>
    </row>
    <row r="244" spans="1:9" s="37" customFormat="1" ht="12.75">
      <c r="A244"/>
      <c r="B244"/>
      <c r="C244"/>
      <c r="D244"/>
      <c r="E244"/>
      <c r="F244"/>
      <c r="G244"/>
      <c r="H244"/>
      <c r="I244"/>
    </row>
    <row r="245" spans="1:9" s="37" customFormat="1" ht="12.75">
      <c r="A245"/>
      <c r="B245"/>
      <c r="C245"/>
      <c r="D245"/>
      <c r="E245"/>
      <c r="F245"/>
      <c r="G245"/>
      <c r="H245"/>
      <c r="I245"/>
    </row>
    <row r="246" spans="1:9" s="37" customFormat="1" ht="12.75">
      <c r="A246"/>
      <c r="B246"/>
      <c r="C246"/>
      <c r="D246"/>
      <c r="E246"/>
      <c r="F246"/>
      <c r="G246"/>
      <c r="H246"/>
      <c r="I246"/>
    </row>
    <row r="247" spans="1:9" s="37" customFormat="1" ht="12.75">
      <c r="A247"/>
      <c r="B247"/>
      <c r="C247"/>
      <c r="D247"/>
      <c r="E247"/>
      <c r="F247"/>
      <c r="G247"/>
      <c r="H247"/>
      <c r="I247"/>
    </row>
    <row r="248" spans="1:9" s="37" customFormat="1" ht="12.75">
      <c r="A248"/>
      <c r="B248"/>
      <c r="C248"/>
      <c r="D248"/>
      <c r="E248"/>
      <c r="F248"/>
      <c r="G248"/>
      <c r="H248"/>
      <c r="I248"/>
    </row>
    <row r="249" spans="1:9" s="37" customFormat="1" ht="12.75">
      <c r="A249"/>
      <c r="B249"/>
      <c r="C249"/>
      <c r="D249"/>
      <c r="E249"/>
      <c r="F249"/>
      <c r="G249"/>
      <c r="H249"/>
      <c r="I249"/>
    </row>
    <row r="250" spans="1:9" s="37" customFormat="1" ht="12.75">
      <c r="A250"/>
      <c r="B250"/>
      <c r="C250"/>
      <c r="D250"/>
      <c r="E250"/>
      <c r="F250"/>
      <c r="G250"/>
      <c r="H250"/>
      <c r="I250"/>
    </row>
    <row r="251" spans="1:9" s="37" customFormat="1" ht="12.75">
      <c r="A251"/>
      <c r="B251"/>
      <c r="C251"/>
      <c r="D251"/>
      <c r="E251"/>
      <c r="F251"/>
      <c r="G251"/>
      <c r="H251"/>
      <c r="I251"/>
    </row>
    <row r="252" spans="1:9" s="37" customFormat="1" ht="12.75">
      <c r="A252"/>
      <c r="B252"/>
      <c r="C252"/>
      <c r="D252"/>
      <c r="E252"/>
      <c r="F252"/>
      <c r="G252"/>
      <c r="H252"/>
      <c r="I252"/>
    </row>
    <row r="253" spans="1:9" s="37" customFormat="1" ht="12.75">
      <c r="A253"/>
      <c r="B253"/>
      <c r="C253"/>
      <c r="D253"/>
      <c r="E253"/>
      <c r="F253"/>
      <c r="G253"/>
      <c r="H253"/>
      <c r="I253"/>
    </row>
    <row r="254" spans="1:9" s="37" customFormat="1" ht="12.75">
      <c r="A254"/>
      <c r="B254"/>
      <c r="C254"/>
      <c r="D254"/>
      <c r="E254"/>
      <c r="F254"/>
      <c r="G254"/>
      <c r="H254"/>
      <c r="I254"/>
    </row>
    <row r="255" spans="1:9" s="37" customFormat="1" ht="12.75">
      <c r="A255"/>
      <c r="B255"/>
      <c r="C255"/>
      <c r="D255"/>
      <c r="E255"/>
      <c r="F255"/>
      <c r="G255"/>
      <c r="H255"/>
      <c r="I255"/>
    </row>
    <row r="256" spans="1:9" s="37" customFormat="1" ht="12.75">
      <c r="A256"/>
      <c r="B256"/>
      <c r="C256"/>
      <c r="D256"/>
      <c r="E256"/>
      <c r="F256"/>
      <c r="G256"/>
      <c r="H256"/>
      <c r="I256"/>
    </row>
    <row r="257" spans="1:9" s="37" customFormat="1" ht="12.75">
      <c r="A257"/>
      <c r="B257"/>
      <c r="C257"/>
      <c r="D257"/>
      <c r="E257"/>
      <c r="F257"/>
      <c r="G257"/>
      <c r="H257"/>
      <c r="I257"/>
    </row>
    <row r="258" spans="1:9" s="37" customFormat="1" ht="12.75">
      <c r="A258"/>
      <c r="B258"/>
      <c r="C258"/>
      <c r="D258"/>
      <c r="E258"/>
      <c r="F258"/>
      <c r="G258"/>
      <c r="H258"/>
      <c r="I258"/>
    </row>
    <row r="259" spans="1:9" s="37" customFormat="1" ht="12.75">
      <c r="A259"/>
      <c r="B259"/>
      <c r="C259"/>
      <c r="D259"/>
      <c r="E259"/>
      <c r="F259"/>
      <c r="G259"/>
      <c r="H259"/>
      <c r="I259"/>
    </row>
    <row r="260" spans="1:9" s="37" customFormat="1" ht="12.75">
      <c r="A260"/>
      <c r="B260"/>
      <c r="C260"/>
      <c r="D260"/>
      <c r="E260"/>
      <c r="F260"/>
      <c r="G260"/>
      <c r="H260"/>
      <c r="I260"/>
    </row>
    <row r="261" spans="1:9" s="37" customFormat="1" ht="12.75">
      <c r="A261"/>
      <c r="B261"/>
      <c r="C261"/>
      <c r="D261"/>
      <c r="E261"/>
      <c r="F261"/>
      <c r="G261"/>
      <c r="H261"/>
      <c r="I261"/>
    </row>
    <row r="262" spans="1:9" s="37" customFormat="1" ht="12.75">
      <c r="A262"/>
      <c r="B262"/>
      <c r="C262"/>
      <c r="D262"/>
      <c r="E262"/>
      <c r="F262"/>
      <c r="G262"/>
      <c r="H262"/>
      <c r="I262"/>
    </row>
    <row r="263" spans="1:9" s="37" customFormat="1" ht="12.75">
      <c r="A263"/>
      <c r="B263"/>
      <c r="C263"/>
      <c r="D263"/>
      <c r="E263"/>
      <c r="F263"/>
      <c r="G263"/>
      <c r="H263"/>
      <c r="I263"/>
    </row>
    <row r="264" spans="1:9" s="37" customFormat="1" ht="12.75">
      <c r="A264"/>
      <c r="B264"/>
      <c r="C264"/>
      <c r="D264"/>
      <c r="E264"/>
      <c r="F264"/>
      <c r="G264"/>
      <c r="H264"/>
      <c r="I264"/>
    </row>
    <row r="265" spans="1:9" s="37" customFormat="1" ht="12.75">
      <c r="A265"/>
      <c r="B265"/>
      <c r="C265"/>
      <c r="D265"/>
      <c r="E265"/>
      <c r="F265"/>
      <c r="G265"/>
      <c r="H265"/>
      <c r="I265"/>
    </row>
    <row r="266" spans="1:9" s="37" customFormat="1" ht="12.75">
      <c r="A266"/>
      <c r="B266"/>
      <c r="C266"/>
      <c r="D266"/>
      <c r="E266"/>
      <c r="F266"/>
      <c r="G266"/>
      <c r="H266"/>
      <c r="I266"/>
    </row>
    <row r="267" spans="1:9" s="37" customFormat="1" ht="12.75">
      <c r="A267"/>
      <c r="B267"/>
      <c r="C267"/>
      <c r="D267"/>
      <c r="E267"/>
      <c r="F267"/>
      <c r="G267"/>
      <c r="H267"/>
      <c r="I267"/>
    </row>
    <row r="268" spans="1:9" s="37" customFormat="1" ht="12.75">
      <c r="A268"/>
      <c r="B268"/>
      <c r="C268"/>
      <c r="D268"/>
      <c r="E268"/>
      <c r="F268"/>
      <c r="G268"/>
      <c r="H268"/>
      <c r="I268"/>
    </row>
    <row r="269" spans="1:9" s="37" customFormat="1" ht="12.75">
      <c r="A269"/>
      <c r="B269"/>
      <c r="C269"/>
      <c r="D269"/>
      <c r="E269"/>
      <c r="F269"/>
      <c r="G269"/>
      <c r="H269"/>
      <c r="I269"/>
    </row>
    <row r="270" spans="1:9" s="37" customFormat="1" ht="12.75">
      <c r="A270"/>
      <c r="B270"/>
      <c r="C270"/>
      <c r="D270"/>
      <c r="E270"/>
      <c r="F270"/>
      <c r="G270"/>
      <c r="H270"/>
      <c r="I270"/>
    </row>
    <row r="271" spans="1:9" s="37" customFormat="1" ht="12.75">
      <c r="A271"/>
      <c r="B271"/>
      <c r="C271"/>
      <c r="D271"/>
      <c r="E271"/>
      <c r="F271"/>
      <c r="G271"/>
      <c r="H271"/>
      <c r="I271"/>
    </row>
    <row r="272" spans="1:9" s="37" customFormat="1" ht="12.75">
      <c r="A272"/>
      <c r="B272"/>
      <c r="C272"/>
      <c r="D272"/>
      <c r="E272"/>
      <c r="F272"/>
      <c r="G272"/>
      <c r="H272"/>
      <c r="I272"/>
    </row>
    <row r="273" spans="1:9" s="37" customFormat="1" ht="12.75">
      <c r="A273"/>
      <c r="B273"/>
      <c r="C273"/>
      <c r="D273"/>
      <c r="E273"/>
      <c r="F273"/>
      <c r="G273"/>
      <c r="H273"/>
      <c r="I273"/>
    </row>
    <row r="274" spans="1:9" s="37" customFormat="1" ht="12.75">
      <c r="A274"/>
      <c r="B274"/>
      <c r="C274"/>
      <c r="D274"/>
      <c r="E274"/>
      <c r="F274"/>
      <c r="G274"/>
      <c r="H274"/>
      <c r="I274"/>
    </row>
    <row r="275" spans="1:9" s="37" customFormat="1" ht="12.75">
      <c r="A275"/>
      <c r="B275"/>
      <c r="C275"/>
      <c r="D275"/>
      <c r="E275"/>
      <c r="F275"/>
      <c r="G275"/>
      <c r="H275"/>
      <c r="I275"/>
    </row>
    <row r="276" spans="1:9" s="37" customFormat="1" ht="12.75">
      <c r="A276"/>
      <c r="B276"/>
      <c r="C276"/>
      <c r="D276"/>
      <c r="E276"/>
      <c r="F276"/>
      <c r="G276"/>
      <c r="H276"/>
      <c r="I276"/>
    </row>
    <row r="277" spans="1:9" s="37" customFormat="1" ht="12.75">
      <c r="A277"/>
      <c r="B277"/>
      <c r="C277"/>
      <c r="D277"/>
      <c r="E277"/>
      <c r="F277"/>
      <c r="G277"/>
      <c r="H277"/>
      <c r="I277"/>
    </row>
    <row r="278" spans="1:9" s="37" customFormat="1" ht="12.75">
      <c r="A278"/>
      <c r="B278"/>
      <c r="C278"/>
      <c r="D278"/>
      <c r="E278"/>
      <c r="F278"/>
      <c r="G278"/>
      <c r="H278"/>
      <c r="I278"/>
    </row>
    <row r="279" spans="1:9" s="37" customFormat="1" ht="12.75">
      <c r="A279"/>
      <c r="B279"/>
      <c r="C279"/>
      <c r="D279"/>
      <c r="E279"/>
      <c r="F279"/>
      <c r="G279"/>
      <c r="H279"/>
      <c r="I279"/>
    </row>
    <row r="280" spans="1:9" s="37" customFormat="1" ht="12.75">
      <c r="A280"/>
      <c r="B280"/>
      <c r="C280"/>
      <c r="D280"/>
      <c r="E280"/>
      <c r="F280"/>
      <c r="G280"/>
      <c r="H280"/>
      <c r="I280"/>
    </row>
    <row r="281" spans="1:9" s="37" customFormat="1" ht="12.75">
      <c r="A281"/>
      <c r="B281"/>
      <c r="C281"/>
      <c r="D281"/>
      <c r="E281"/>
      <c r="F281"/>
      <c r="G281"/>
      <c r="H281"/>
      <c r="I281"/>
    </row>
    <row r="282" spans="1:9" s="37" customFormat="1" ht="12.75">
      <c r="A282"/>
      <c r="B282"/>
      <c r="C282"/>
      <c r="D282"/>
      <c r="E282"/>
      <c r="F282"/>
      <c r="G282"/>
      <c r="H282"/>
      <c r="I282"/>
    </row>
    <row r="283" spans="1:9" s="37" customFormat="1" ht="12.75">
      <c r="A283"/>
      <c r="B283"/>
      <c r="C283"/>
      <c r="D283"/>
      <c r="E283"/>
      <c r="F283"/>
      <c r="G283"/>
      <c r="H283"/>
      <c r="I283"/>
    </row>
    <row r="284" spans="1:9" s="37" customFormat="1" ht="12.75">
      <c r="A284"/>
      <c r="B284"/>
      <c r="C284"/>
      <c r="D284"/>
      <c r="E284"/>
      <c r="F284"/>
      <c r="G284"/>
      <c r="H284"/>
      <c r="I284"/>
    </row>
    <row r="285" spans="1:9" s="37" customFormat="1" ht="12.75">
      <c r="A285"/>
      <c r="B285"/>
      <c r="C285"/>
      <c r="D285"/>
      <c r="E285"/>
      <c r="F285"/>
      <c r="G285"/>
      <c r="H285"/>
      <c r="I285"/>
    </row>
    <row r="286" spans="1:9" s="37" customFormat="1" ht="12.75">
      <c r="A286"/>
      <c r="B286"/>
      <c r="C286"/>
      <c r="D286"/>
      <c r="E286"/>
      <c r="F286"/>
      <c r="G286"/>
      <c r="H286"/>
      <c r="I286"/>
    </row>
    <row r="287" spans="1:9" s="37" customFormat="1" ht="12.75">
      <c r="A287"/>
      <c r="B287"/>
      <c r="C287"/>
      <c r="D287"/>
      <c r="E287"/>
      <c r="F287"/>
      <c r="G287"/>
      <c r="H287"/>
      <c r="I287"/>
    </row>
    <row r="288" spans="1:9" s="37" customFormat="1" ht="12.75">
      <c r="A288"/>
      <c r="B288"/>
      <c r="C288"/>
      <c r="D288"/>
      <c r="E288"/>
      <c r="F288"/>
      <c r="G288"/>
      <c r="H288"/>
      <c r="I288"/>
    </row>
    <row r="289" spans="1:9" s="37" customFormat="1" ht="12.75">
      <c r="A289"/>
      <c r="B289"/>
      <c r="C289"/>
      <c r="D289"/>
      <c r="E289"/>
      <c r="F289"/>
      <c r="G289"/>
      <c r="H289"/>
      <c r="I289"/>
    </row>
    <row r="290" spans="1:9" s="37" customFormat="1" ht="12.75">
      <c r="A290"/>
      <c r="B290"/>
      <c r="C290"/>
      <c r="D290"/>
      <c r="E290"/>
      <c r="F290"/>
      <c r="G290"/>
      <c r="H290"/>
      <c r="I290"/>
    </row>
    <row r="291" spans="1:9" s="37" customFormat="1" ht="12.75">
      <c r="A291"/>
      <c r="B291"/>
      <c r="C291"/>
      <c r="D291"/>
      <c r="E291"/>
      <c r="F291"/>
      <c r="G291"/>
      <c r="H291"/>
      <c r="I291"/>
    </row>
    <row r="292" spans="1:9" s="37" customFormat="1" ht="12.75">
      <c r="A292"/>
      <c r="B292"/>
      <c r="C292"/>
      <c r="D292"/>
      <c r="E292"/>
      <c r="F292"/>
      <c r="G292"/>
      <c r="H292"/>
      <c r="I292"/>
    </row>
    <row r="293" spans="1:9" s="37" customFormat="1" ht="12.75">
      <c r="A293"/>
      <c r="B293"/>
      <c r="C293"/>
      <c r="D293"/>
      <c r="E293"/>
      <c r="F293"/>
      <c r="G293"/>
      <c r="H293"/>
      <c r="I293"/>
    </row>
    <row r="294" spans="1:9" s="37" customFormat="1" ht="12.75">
      <c r="A294"/>
      <c r="B294"/>
      <c r="C294"/>
      <c r="D294"/>
      <c r="E294"/>
      <c r="F294"/>
      <c r="G294"/>
      <c r="H294"/>
      <c r="I294"/>
    </row>
    <row r="295" spans="1:9" s="37" customFormat="1" ht="12.75">
      <c r="A295"/>
      <c r="B295"/>
      <c r="C295"/>
      <c r="D295"/>
      <c r="E295"/>
      <c r="F295"/>
      <c r="G295"/>
      <c r="H295"/>
      <c r="I295"/>
    </row>
    <row r="296" spans="1:9" s="37" customFormat="1" ht="12.75">
      <c r="A296"/>
      <c r="B296"/>
      <c r="C296"/>
      <c r="D296"/>
      <c r="E296"/>
      <c r="F296"/>
      <c r="G296"/>
      <c r="H296"/>
      <c r="I296"/>
    </row>
    <row r="297" spans="1:9" s="37" customFormat="1" ht="12.75">
      <c r="A297"/>
      <c r="B297"/>
      <c r="C297"/>
      <c r="D297"/>
      <c r="E297"/>
      <c r="F297"/>
      <c r="G297"/>
      <c r="H297"/>
      <c r="I297"/>
    </row>
    <row r="298" spans="1:9" s="37" customFormat="1" ht="12.75">
      <c r="A298"/>
      <c r="B298"/>
      <c r="C298"/>
      <c r="D298"/>
      <c r="E298"/>
      <c r="F298"/>
      <c r="G298"/>
      <c r="H298"/>
      <c r="I298"/>
    </row>
    <row r="299" spans="1:9" s="37" customFormat="1" ht="12.75">
      <c r="A299"/>
      <c r="B299"/>
      <c r="C299"/>
      <c r="D299"/>
      <c r="E299"/>
      <c r="F299"/>
      <c r="G299"/>
      <c r="H299"/>
      <c r="I299"/>
    </row>
    <row r="300" spans="1:9" s="37" customFormat="1" ht="12.75">
      <c r="A300"/>
      <c r="B300"/>
      <c r="C300"/>
      <c r="D300"/>
      <c r="E300"/>
      <c r="F300"/>
      <c r="G300"/>
      <c r="H300"/>
      <c r="I300"/>
    </row>
    <row r="301" spans="1:9" s="37" customFormat="1" ht="12.75">
      <c r="A301"/>
      <c r="B301"/>
      <c r="C301"/>
      <c r="D301"/>
      <c r="E301"/>
      <c r="F301"/>
      <c r="G301"/>
      <c r="H301"/>
      <c r="I301"/>
    </row>
    <row r="302" spans="1:9" s="37" customFormat="1" ht="12.75">
      <c r="A302"/>
      <c r="B302"/>
      <c r="C302"/>
      <c r="D302"/>
      <c r="E302"/>
      <c r="F302"/>
      <c r="G302"/>
      <c r="H302"/>
      <c r="I302"/>
    </row>
    <row r="303" spans="1:9" s="37" customFormat="1" ht="12.75">
      <c r="A303"/>
      <c r="B303"/>
      <c r="C303"/>
      <c r="D303"/>
      <c r="E303"/>
      <c r="F303"/>
      <c r="G303"/>
      <c r="H303"/>
      <c r="I303"/>
    </row>
    <row r="304" spans="1:9" s="37" customFormat="1" ht="12.75">
      <c r="A304"/>
      <c r="B304"/>
      <c r="C304"/>
      <c r="D304"/>
      <c r="E304"/>
      <c r="F304"/>
      <c r="G304"/>
      <c r="H304"/>
      <c r="I304"/>
    </row>
    <row r="305" spans="1:9" s="37" customFormat="1" ht="12.75">
      <c r="A305"/>
      <c r="B305"/>
      <c r="C305"/>
      <c r="D305"/>
      <c r="E305"/>
      <c r="F305"/>
      <c r="G305"/>
      <c r="H305"/>
      <c r="I305"/>
    </row>
    <row r="306" spans="1:9" s="37" customFormat="1" ht="12.75">
      <c r="A306"/>
      <c r="B306"/>
      <c r="C306"/>
      <c r="D306"/>
      <c r="E306"/>
      <c r="F306"/>
      <c r="G306"/>
      <c r="H306"/>
      <c r="I306"/>
    </row>
    <row r="307" spans="1:9" s="37" customFormat="1" ht="12.75">
      <c r="A307"/>
      <c r="B307"/>
      <c r="C307"/>
      <c r="D307"/>
      <c r="E307"/>
      <c r="F307"/>
      <c r="G307"/>
      <c r="H307"/>
      <c r="I307"/>
    </row>
    <row r="308" spans="1:9" s="37" customFormat="1" ht="12.75">
      <c r="A308"/>
      <c r="B308"/>
      <c r="C308"/>
      <c r="D308"/>
      <c r="E308"/>
      <c r="F308"/>
      <c r="G308"/>
      <c r="H308"/>
      <c r="I308"/>
    </row>
    <row r="309" spans="1:9" s="37" customFormat="1" ht="12.75">
      <c r="A309"/>
      <c r="B309"/>
      <c r="C309"/>
      <c r="D309"/>
      <c r="E309"/>
      <c r="F309"/>
      <c r="G309"/>
      <c r="H309"/>
      <c r="I309"/>
    </row>
    <row r="310" spans="1:9" s="37" customFormat="1" ht="12.75">
      <c r="A310"/>
      <c r="B310"/>
      <c r="C310"/>
      <c r="D310"/>
      <c r="E310"/>
      <c r="F310"/>
      <c r="G310"/>
      <c r="H310"/>
      <c r="I310"/>
    </row>
    <row r="311" spans="1:9" s="37" customFormat="1" ht="12.75">
      <c r="A311"/>
      <c r="B311"/>
      <c r="C311"/>
      <c r="D311"/>
      <c r="E311"/>
      <c r="F311"/>
      <c r="G311"/>
      <c r="H311"/>
      <c r="I311"/>
    </row>
    <row r="312" spans="1:9" s="37" customFormat="1" ht="12.75">
      <c r="A312"/>
      <c r="B312"/>
      <c r="C312"/>
      <c r="D312"/>
      <c r="E312"/>
      <c r="F312"/>
      <c r="G312"/>
      <c r="H312"/>
      <c r="I312"/>
    </row>
    <row r="313" spans="1:9" s="37" customFormat="1" ht="12.75">
      <c r="A313"/>
      <c r="B313"/>
      <c r="C313"/>
      <c r="D313"/>
      <c r="E313"/>
      <c r="F313"/>
      <c r="G313"/>
      <c r="H313"/>
      <c r="I313"/>
    </row>
    <row r="314" spans="1:9" s="37" customFormat="1" ht="12.75">
      <c r="A314"/>
      <c r="B314"/>
      <c r="C314"/>
      <c r="D314"/>
      <c r="E314"/>
      <c r="F314"/>
      <c r="G314"/>
      <c r="H314"/>
      <c r="I314"/>
    </row>
    <row r="315" spans="1:9" s="37" customFormat="1" ht="12.75">
      <c r="A315"/>
      <c r="B315"/>
      <c r="C315"/>
      <c r="D315"/>
      <c r="E315"/>
      <c r="F315"/>
      <c r="G315"/>
      <c r="H315"/>
      <c r="I315"/>
    </row>
    <row r="316" spans="1:9" s="37" customFormat="1" ht="12.75">
      <c r="A316"/>
      <c r="B316"/>
      <c r="C316"/>
      <c r="D316"/>
      <c r="E316"/>
      <c r="F316"/>
      <c r="G316"/>
      <c r="H316"/>
      <c r="I316"/>
    </row>
    <row r="317" spans="1:9" s="37" customFormat="1" ht="12.75">
      <c r="A317"/>
      <c r="B317"/>
      <c r="C317"/>
      <c r="D317"/>
      <c r="E317"/>
      <c r="F317"/>
      <c r="G317"/>
      <c r="H317"/>
      <c r="I317"/>
    </row>
    <row r="318" spans="1:9" s="37" customFormat="1" ht="12.75">
      <c r="A318"/>
      <c r="B318"/>
      <c r="C318"/>
      <c r="D318"/>
      <c r="E318"/>
      <c r="F318"/>
      <c r="G318"/>
      <c r="H318"/>
      <c r="I318"/>
    </row>
    <row r="319" spans="1:9" s="37" customFormat="1" ht="12.75">
      <c r="A319"/>
      <c r="B319"/>
      <c r="C319"/>
      <c r="D319"/>
      <c r="E319"/>
      <c r="F319"/>
      <c r="G319"/>
      <c r="H319"/>
      <c r="I319"/>
    </row>
    <row r="320" spans="1:9" s="37" customFormat="1" ht="12.75">
      <c r="A320"/>
      <c r="B320"/>
      <c r="C320"/>
      <c r="D320"/>
      <c r="E320"/>
      <c r="F320"/>
      <c r="G320"/>
      <c r="H320"/>
      <c r="I320"/>
    </row>
    <row r="321" spans="1:9" s="37" customFormat="1" ht="12.75">
      <c r="A321"/>
      <c r="B321"/>
      <c r="C321"/>
      <c r="D321"/>
      <c r="E321"/>
      <c r="F321"/>
      <c r="G321"/>
      <c r="H321"/>
      <c r="I321"/>
    </row>
    <row r="322" spans="1:9" s="37" customFormat="1" ht="12.75">
      <c r="A322"/>
      <c r="B322"/>
      <c r="C322"/>
      <c r="D322"/>
      <c r="E322"/>
      <c r="F322"/>
      <c r="G322"/>
      <c r="H322"/>
      <c r="I322"/>
    </row>
    <row r="323" spans="1:9" s="37" customFormat="1" ht="12.75">
      <c r="A323"/>
      <c r="B323"/>
      <c r="C323"/>
      <c r="D323"/>
      <c r="E323"/>
      <c r="F323"/>
      <c r="G323"/>
      <c r="H323"/>
      <c r="I323"/>
    </row>
    <row r="324" spans="1:9" s="37" customFormat="1" ht="12.75">
      <c r="A324"/>
      <c r="B324"/>
      <c r="C324"/>
      <c r="D324"/>
      <c r="E324"/>
      <c r="F324"/>
      <c r="G324"/>
      <c r="H324"/>
      <c r="I324"/>
    </row>
    <row r="325" spans="1:9" s="37" customFormat="1" ht="12.75">
      <c r="A325"/>
      <c r="B325"/>
      <c r="C325"/>
      <c r="D325"/>
      <c r="E325"/>
      <c r="F325"/>
      <c r="G325"/>
      <c r="H325"/>
      <c r="I325"/>
    </row>
    <row r="326" spans="1:9" s="37" customFormat="1" ht="12.75">
      <c r="A326"/>
      <c r="B326"/>
      <c r="C326"/>
      <c r="D326"/>
      <c r="E326"/>
      <c r="F326"/>
      <c r="G326"/>
      <c r="H326"/>
      <c r="I326"/>
    </row>
    <row r="327" spans="1:9" s="37" customFormat="1" ht="12.75">
      <c r="A327"/>
      <c r="B327"/>
      <c r="C327"/>
      <c r="D327"/>
      <c r="E327"/>
      <c r="F327"/>
      <c r="G327"/>
      <c r="H327"/>
      <c r="I327"/>
    </row>
    <row r="328" spans="1:9" s="37" customFormat="1" ht="12.75">
      <c r="A328"/>
      <c r="B328"/>
      <c r="C328"/>
      <c r="D328"/>
      <c r="E328"/>
      <c r="F328"/>
      <c r="G328"/>
      <c r="H328"/>
      <c r="I328"/>
    </row>
    <row r="329" spans="1:9" s="37" customFormat="1" ht="12.75">
      <c r="A329"/>
      <c r="B329"/>
      <c r="C329"/>
      <c r="D329"/>
      <c r="E329"/>
      <c r="F329"/>
      <c r="G329"/>
      <c r="H329"/>
      <c r="I329"/>
    </row>
    <row r="330" spans="1:9" s="37" customFormat="1" ht="12.75">
      <c r="A330"/>
      <c r="B330"/>
      <c r="C330"/>
      <c r="D330"/>
      <c r="E330"/>
      <c r="F330"/>
      <c r="G330"/>
      <c r="H330"/>
      <c r="I330"/>
    </row>
    <row r="331" spans="1:9" s="37" customFormat="1" ht="12.75">
      <c r="A331"/>
      <c r="B331"/>
      <c r="C331"/>
      <c r="D331"/>
      <c r="E331"/>
      <c r="F331"/>
      <c r="G331"/>
      <c r="H331"/>
      <c r="I331"/>
    </row>
    <row r="332" spans="1:9" s="37" customFormat="1" ht="12.75">
      <c r="A332"/>
      <c r="B332"/>
      <c r="C332"/>
      <c r="D332"/>
      <c r="E332"/>
      <c r="F332"/>
      <c r="G332"/>
      <c r="H332"/>
      <c r="I332"/>
    </row>
    <row r="333" spans="1:9" s="37" customFormat="1" ht="12.75">
      <c r="A333"/>
      <c r="B333"/>
      <c r="C333"/>
      <c r="D333"/>
      <c r="E333"/>
      <c r="F333"/>
      <c r="G333"/>
      <c r="H333"/>
      <c r="I333"/>
    </row>
    <row r="334" spans="1:9" s="37" customFormat="1" ht="12.75">
      <c r="A334"/>
      <c r="B334"/>
      <c r="C334"/>
      <c r="D334"/>
      <c r="E334"/>
      <c r="F334"/>
      <c r="G334"/>
      <c r="H334"/>
      <c r="I334"/>
    </row>
    <row r="335" spans="1:9" s="37" customFormat="1" ht="12.75">
      <c r="A335"/>
      <c r="B335"/>
      <c r="C335"/>
      <c r="D335"/>
      <c r="E335"/>
      <c r="F335"/>
      <c r="G335"/>
      <c r="H335"/>
      <c r="I335"/>
    </row>
    <row r="336" spans="1:9" s="37" customFormat="1" ht="12.75">
      <c r="A336"/>
      <c r="B336"/>
      <c r="C336"/>
      <c r="D336"/>
      <c r="E336"/>
      <c r="F336"/>
      <c r="G336"/>
      <c r="H336"/>
      <c r="I336"/>
    </row>
    <row r="337" spans="1:9" s="37" customFormat="1" ht="12.75">
      <c r="A337"/>
      <c r="B337"/>
      <c r="C337"/>
      <c r="D337"/>
      <c r="E337"/>
      <c r="F337"/>
      <c r="G337"/>
      <c r="H337"/>
      <c r="I337"/>
    </row>
    <row r="338" spans="1:9" s="37" customFormat="1" ht="12.75">
      <c r="A338"/>
      <c r="B338"/>
      <c r="C338"/>
      <c r="D338"/>
      <c r="E338"/>
      <c r="F338"/>
      <c r="G338"/>
      <c r="H338"/>
      <c r="I338"/>
    </row>
    <row r="339" spans="1:9" s="37" customFormat="1" ht="12.75">
      <c r="A339"/>
      <c r="B339"/>
      <c r="C339"/>
      <c r="D339"/>
      <c r="E339"/>
      <c r="F339"/>
      <c r="G339"/>
      <c r="H339"/>
      <c r="I339"/>
    </row>
    <row r="340" spans="1:9" s="37" customFormat="1" ht="12.75">
      <c r="A340"/>
      <c r="B340"/>
      <c r="C340"/>
      <c r="D340"/>
      <c r="E340"/>
      <c r="F340"/>
      <c r="G340"/>
      <c r="H340"/>
      <c r="I340"/>
    </row>
    <row r="341" spans="1:9" s="37" customFormat="1" ht="12.75">
      <c r="A341"/>
      <c r="B341"/>
      <c r="C341"/>
      <c r="D341"/>
      <c r="E341"/>
      <c r="F341"/>
      <c r="G341"/>
      <c r="H341"/>
      <c r="I341"/>
    </row>
    <row r="342" spans="1:9" s="37" customFormat="1" ht="12.75">
      <c r="A342"/>
      <c r="B342"/>
      <c r="C342"/>
      <c r="D342"/>
      <c r="E342"/>
      <c r="F342"/>
      <c r="G342"/>
      <c r="H342"/>
      <c r="I342"/>
    </row>
    <row r="343" spans="1:9" s="37" customFormat="1" ht="12.75">
      <c r="A343"/>
      <c r="B343"/>
      <c r="C343"/>
      <c r="D343"/>
      <c r="E343"/>
      <c r="F343"/>
      <c r="G343"/>
      <c r="H343"/>
      <c r="I343"/>
    </row>
    <row r="344" spans="1:9" s="37" customFormat="1" ht="12.75">
      <c r="A344"/>
      <c r="B344"/>
      <c r="C344"/>
      <c r="D344"/>
      <c r="E344"/>
      <c r="F344"/>
      <c r="G344"/>
      <c r="H344"/>
      <c r="I344"/>
    </row>
    <row r="345" spans="1:9" s="37" customFormat="1" ht="12.75">
      <c r="A345"/>
      <c r="B345"/>
      <c r="C345"/>
      <c r="D345"/>
      <c r="E345"/>
      <c r="F345"/>
      <c r="G345"/>
      <c r="H345"/>
      <c r="I345"/>
    </row>
    <row r="346" spans="1:9" s="37" customFormat="1" ht="12.75">
      <c r="A346"/>
      <c r="B346"/>
      <c r="C346"/>
      <c r="D346"/>
      <c r="E346"/>
      <c r="F346"/>
      <c r="G346"/>
      <c r="H346"/>
      <c r="I346"/>
    </row>
    <row r="347" spans="1:9" s="37" customFormat="1" ht="12.75">
      <c r="A347"/>
      <c r="B347"/>
      <c r="C347"/>
      <c r="D347"/>
      <c r="E347"/>
      <c r="F347"/>
      <c r="G347"/>
      <c r="H347"/>
      <c r="I347"/>
    </row>
    <row r="348" spans="1:9" s="37" customFormat="1" ht="12.75">
      <c r="A348"/>
      <c r="B348"/>
      <c r="C348"/>
      <c r="D348"/>
      <c r="E348"/>
      <c r="F348"/>
      <c r="G348"/>
      <c r="H348"/>
      <c r="I348"/>
    </row>
    <row r="349" spans="1:9" s="37" customFormat="1" ht="12.75">
      <c r="A349"/>
      <c r="B349"/>
      <c r="C349"/>
      <c r="D349"/>
      <c r="E349"/>
      <c r="F349"/>
      <c r="G349"/>
      <c r="H349"/>
      <c r="I349"/>
    </row>
    <row r="350" spans="1:9" s="37" customFormat="1" ht="12.75">
      <c r="A350"/>
      <c r="B350"/>
      <c r="C350"/>
      <c r="D350"/>
      <c r="E350"/>
      <c r="F350"/>
      <c r="G350"/>
      <c r="H350"/>
      <c r="I350"/>
    </row>
    <row r="351" spans="1:9" s="37" customFormat="1" ht="12.75">
      <c r="A351"/>
      <c r="B351"/>
      <c r="C351"/>
      <c r="D351"/>
      <c r="E351"/>
      <c r="F351"/>
      <c r="G351"/>
      <c r="H351"/>
      <c r="I351"/>
    </row>
    <row r="352" spans="1:9" s="37" customFormat="1" ht="12.75">
      <c r="A352"/>
      <c r="B352"/>
      <c r="C352"/>
      <c r="D352"/>
      <c r="E352"/>
      <c r="F352"/>
      <c r="G352"/>
      <c r="H352"/>
      <c r="I352"/>
    </row>
    <row r="353" spans="1:9" s="37" customFormat="1" ht="12.75">
      <c r="A353"/>
      <c r="B353"/>
      <c r="C353"/>
      <c r="D353"/>
      <c r="E353"/>
      <c r="F353"/>
      <c r="G353"/>
      <c r="H353"/>
      <c r="I353"/>
    </row>
    <row r="354" spans="1:9" s="37" customFormat="1" ht="12.75">
      <c r="A354"/>
      <c r="B354"/>
      <c r="C354"/>
      <c r="D354"/>
      <c r="E354"/>
      <c r="F354"/>
      <c r="G354"/>
      <c r="H354"/>
      <c r="I354"/>
    </row>
    <row r="355" spans="1:9" s="37" customFormat="1" ht="12.75">
      <c r="A355"/>
      <c r="B355"/>
      <c r="C355"/>
      <c r="D355"/>
      <c r="E355"/>
      <c r="F355"/>
      <c r="G355"/>
      <c r="H355"/>
      <c r="I355"/>
    </row>
    <row r="356" spans="1:9" s="37" customFormat="1" ht="12.75">
      <c r="A356"/>
      <c r="B356"/>
      <c r="C356"/>
      <c r="D356"/>
      <c r="E356"/>
      <c r="F356"/>
      <c r="G356"/>
      <c r="H356"/>
      <c r="I356"/>
    </row>
    <row r="357" spans="1:9" s="37" customFormat="1" ht="12.75">
      <c r="A357"/>
      <c r="B357"/>
      <c r="C357"/>
      <c r="D357"/>
      <c r="E357"/>
      <c r="F357"/>
      <c r="G357"/>
      <c r="H357"/>
      <c r="I357"/>
    </row>
    <row r="358" spans="1:9" s="37" customFormat="1" ht="12.75">
      <c r="A358"/>
      <c r="B358"/>
      <c r="C358"/>
      <c r="D358"/>
      <c r="E358"/>
      <c r="F358"/>
      <c r="G358"/>
      <c r="H358"/>
      <c r="I358"/>
    </row>
    <row r="359" spans="1:9" s="37" customFormat="1" ht="12.75">
      <c r="A359"/>
      <c r="B359"/>
      <c r="C359"/>
      <c r="D359"/>
      <c r="E359"/>
      <c r="F359"/>
      <c r="G359"/>
      <c r="H359"/>
      <c r="I359"/>
    </row>
    <row r="360" spans="1:9" s="37" customFormat="1" ht="12.75">
      <c r="A360"/>
      <c r="B360"/>
      <c r="C360"/>
      <c r="D360"/>
      <c r="E360"/>
      <c r="F360"/>
      <c r="G360"/>
      <c r="H360"/>
      <c r="I360"/>
    </row>
    <row r="361" spans="1:9" s="37" customFormat="1" ht="12.75">
      <c r="A361"/>
      <c r="B361"/>
      <c r="C361"/>
      <c r="D361"/>
      <c r="E361"/>
      <c r="F361"/>
      <c r="G361"/>
      <c r="H361"/>
      <c r="I361"/>
    </row>
    <row r="362" spans="1:9" s="37" customFormat="1" ht="12.75">
      <c r="A362"/>
      <c r="B362"/>
      <c r="C362"/>
      <c r="D362"/>
      <c r="E362"/>
      <c r="F362"/>
      <c r="G362"/>
      <c r="H362"/>
      <c r="I362"/>
    </row>
    <row r="363" spans="1:9" s="37" customFormat="1" ht="12.75">
      <c r="A363"/>
      <c r="B363"/>
      <c r="C363"/>
      <c r="D363"/>
      <c r="E363"/>
      <c r="F363"/>
      <c r="G363"/>
      <c r="H363"/>
      <c r="I363"/>
    </row>
    <row r="364" spans="1:9" s="37" customFormat="1" ht="12.75">
      <c r="A364"/>
      <c r="B364"/>
      <c r="C364"/>
      <c r="D364"/>
      <c r="E364"/>
      <c r="F364"/>
      <c r="G364"/>
      <c r="H364"/>
      <c r="I364"/>
    </row>
    <row r="365" spans="1:9" s="37" customFormat="1" ht="12.75">
      <c r="A365"/>
      <c r="B365"/>
      <c r="C365"/>
      <c r="D365"/>
      <c r="E365"/>
      <c r="F365"/>
      <c r="G365"/>
      <c r="H365"/>
      <c r="I365"/>
    </row>
    <row r="366" spans="1:9" s="37" customFormat="1" ht="12.75">
      <c r="A366"/>
      <c r="B366"/>
      <c r="C366"/>
      <c r="D366"/>
      <c r="E366"/>
      <c r="F366"/>
      <c r="G366"/>
      <c r="H366"/>
      <c r="I366"/>
    </row>
    <row r="367" spans="1:9" s="37" customFormat="1" ht="12.75">
      <c r="A367"/>
      <c r="B367"/>
      <c r="C367"/>
      <c r="D367"/>
      <c r="E367"/>
      <c r="F367"/>
      <c r="G367"/>
      <c r="H367"/>
      <c r="I367"/>
    </row>
    <row r="368" spans="1:9" s="37" customFormat="1" ht="12.75">
      <c r="A368"/>
      <c r="B368"/>
      <c r="C368"/>
      <c r="D368"/>
      <c r="E368"/>
      <c r="F368"/>
      <c r="G368"/>
      <c r="H368"/>
      <c r="I368"/>
    </row>
    <row r="369" spans="1:9" s="37" customFormat="1" ht="12.75">
      <c r="A369"/>
      <c r="B369"/>
      <c r="C369"/>
      <c r="D369"/>
      <c r="E369"/>
      <c r="F369"/>
      <c r="G369"/>
      <c r="H369"/>
      <c r="I369"/>
    </row>
    <row r="370" spans="1:9" s="37" customFormat="1" ht="12.75">
      <c r="A370"/>
      <c r="B370"/>
      <c r="C370"/>
      <c r="D370"/>
      <c r="E370"/>
      <c r="F370"/>
      <c r="G370"/>
      <c r="H370"/>
      <c r="I370"/>
    </row>
    <row r="371" spans="1:9" s="37" customFormat="1" ht="12.75">
      <c r="A371"/>
      <c r="B371"/>
      <c r="C371"/>
      <c r="D371"/>
      <c r="E371"/>
      <c r="F371"/>
      <c r="G371"/>
      <c r="H371"/>
      <c r="I371"/>
    </row>
    <row r="372" spans="1:9" s="37" customFormat="1" ht="12.75">
      <c r="A372"/>
      <c r="B372"/>
      <c r="C372"/>
      <c r="D372"/>
      <c r="E372"/>
      <c r="F372"/>
      <c r="G372"/>
      <c r="H372"/>
      <c r="I372"/>
    </row>
    <row r="373" spans="1:9" s="37" customFormat="1" ht="12.75">
      <c r="A373"/>
      <c r="B373"/>
      <c r="C373"/>
      <c r="D373"/>
      <c r="E373"/>
      <c r="F373"/>
      <c r="G373"/>
      <c r="H373"/>
      <c r="I373"/>
    </row>
    <row r="374" spans="1:9" s="37" customFormat="1" ht="12.75">
      <c r="A374"/>
      <c r="B374"/>
      <c r="C374"/>
      <c r="D374"/>
      <c r="E374"/>
      <c r="F374"/>
      <c r="G374"/>
      <c r="H374"/>
      <c r="I374"/>
    </row>
    <row r="375" spans="1:9" s="37" customFormat="1" ht="12.75">
      <c r="A375"/>
      <c r="B375"/>
      <c r="C375"/>
      <c r="D375"/>
      <c r="E375"/>
      <c r="F375"/>
      <c r="G375"/>
      <c r="H375"/>
      <c r="I375"/>
    </row>
    <row r="376" spans="1:9" s="37" customFormat="1" ht="12.75">
      <c r="A376"/>
      <c r="B376"/>
      <c r="C376"/>
      <c r="D376"/>
      <c r="E376"/>
      <c r="F376"/>
      <c r="G376"/>
      <c r="H376"/>
      <c r="I376"/>
    </row>
    <row r="377" spans="1:9" s="37" customFormat="1" ht="12.75">
      <c r="A377"/>
      <c r="B377"/>
      <c r="C377"/>
      <c r="D377"/>
      <c r="E377"/>
      <c r="F377"/>
      <c r="G377"/>
      <c r="H377"/>
      <c r="I377"/>
    </row>
    <row r="378" spans="1:9" s="37" customFormat="1" ht="12.75">
      <c r="A378"/>
      <c r="B378"/>
      <c r="C378"/>
      <c r="D378"/>
      <c r="E378"/>
      <c r="F378"/>
      <c r="G378"/>
      <c r="H378"/>
      <c r="I378"/>
    </row>
    <row r="379" spans="1:9" s="37" customFormat="1" ht="12.75">
      <c r="A379"/>
      <c r="B379"/>
      <c r="C379"/>
      <c r="D379"/>
      <c r="E379"/>
      <c r="F379"/>
      <c r="G379"/>
      <c r="H379"/>
      <c r="I379"/>
    </row>
    <row r="380" spans="1:9" s="37" customFormat="1" ht="12.75">
      <c r="A380"/>
      <c r="B380"/>
      <c r="C380"/>
      <c r="D380"/>
      <c r="E380"/>
      <c r="F380"/>
      <c r="G380"/>
      <c r="H380"/>
      <c r="I380"/>
    </row>
    <row r="381" spans="1:9" s="37" customFormat="1" ht="12.75">
      <c r="A381"/>
      <c r="B381"/>
      <c r="C381"/>
      <c r="D381"/>
      <c r="E381"/>
      <c r="F381"/>
      <c r="G381"/>
      <c r="H381"/>
      <c r="I381"/>
    </row>
    <row r="382" spans="1:9" s="37" customFormat="1" ht="12.75">
      <c r="A382"/>
      <c r="B382"/>
      <c r="C382"/>
      <c r="D382"/>
      <c r="E382"/>
      <c r="F382"/>
      <c r="G382"/>
      <c r="H382"/>
      <c r="I382"/>
    </row>
    <row r="383" spans="1:9" s="37" customFormat="1" ht="12.75">
      <c r="A383"/>
      <c r="B383"/>
      <c r="C383"/>
      <c r="D383"/>
      <c r="E383"/>
      <c r="F383"/>
      <c r="G383"/>
      <c r="H383"/>
      <c r="I383"/>
    </row>
    <row r="384" spans="1:9" s="37" customFormat="1" ht="12.75">
      <c r="A384"/>
      <c r="B384"/>
      <c r="C384"/>
      <c r="D384"/>
      <c r="E384"/>
      <c r="F384"/>
      <c r="G384"/>
      <c r="H384"/>
      <c r="I384"/>
    </row>
    <row r="385" spans="1:9" s="37" customFormat="1" ht="12.75">
      <c r="A385"/>
      <c r="B385"/>
      <c r="C385"/>
      <c r="D385"/>
      <c r="E385"/>
      <c r="F385"/>
      <c r="G385"/>
      <c r="H385"/>
      <c r="I385"/>
    </row>
    <row r="386" spans="1:9" s="37" customFormat="1" ht="12.75">
      <c r="A386"/>
      <c r="B386"/>
      <c r="C386"/>
      <c r="D386"/>
      <c r="E386"/>
      <c r="F386"/>
      <c r="G386"/>
      <c r="H386"/>
      <c r="I386"/>
    </row>
    <row r="387" spans="1:9" s="37" customFormat="1" ht="12.75">
      <c r="A387"/>
      <c r="B387"/>
      <c r="C387"/>
      <c r="D387"/>
      <c r="E387"/>
      <c r="F387"/>
      <c r="G387"/>
      <c r="H387"/>
      <c r="I387"/>
    </row>
  </sheetData>
  <sheetProtection/>
  <mergeCells count="104">
    <mergeCell ref="C139:D139"/>
    <mergeCell ref="C35:D35"/>
    <mergeCell ref="C75:D75"/>
    <mergeCell ref="C76:D76"/>
    <mergeCell ref="C77:D77"/>
    <mergeCell ref="C78:D78"/>
    <mergeCell ref="C137:D137"/>
    <mergeCell ref="C80:D80"/>
    <mergeCell ref="C86:D86"/>
    <mergeCell ref="C103:D103"/>
    <mergeCell ref="A3:H3"/>
    <mergeCell ref="C81:D81"/>
    <mergeCell ref="C57:D57"/>
    <mergeCell ref="E6:E8"/>
    <mergeCell ref="C6:D8"/>
    <mergeCell ref="C73:D73"/>
    <mergeCell ref="F6:F8"/>
    <mergeCell ref="C69:D69"/>
    <mergeCell ref="C79:D79"/>
    <mergeCell ref="C67:D67"/>
    <mergeCell ref="C169:D169"/>
    <mergeCell ref="C158:D158"/>
    <mergeCell ref="C145:D145"/>
    <mergeCell ref="C146:D146"/>
    <mergeCell ref="C149:D149"/>
    <mergeCell ref="C138:D138"/>
    <mergeCell ref="C71:D71"/>
    <mergeCell ref="C72:D72"/>
    <mergeCell ref="C142:D142"/>
    <mergeCell ref="C97:D97"/>
    <mergeCell ref="C118:D118"/>
    <mergeCell ref="C111:D111"/>
    <mergeCell ref="C116:D116"/>
    <mergeCell ref="C96:D96"/>
    <mergeCell ref="C98:D98"/>
    <mergeCell ref="C183:D183"/>
    <mergeCell ref="C178:D178"/>
    <mergeCell ref="C99:D99"/>
    <mergeCell ref="C119:D119"/>
    <mergeCell ref="C108:D108"/>
    <mergeCell ref="C181:D181"/>
    <mergeCell ref="C148:D148"/>
    <mergeCell ref="C160:D160"/>
    <mergeCell ref="C147:D147"/>
    <mergeCell ref="C157:D157"/>
    <mergeCell ref="A6:A8"/>
    <mergeCell ref="C62:D62"/>
    <mergeCell ref="C64:D64"/>
    <mergeCell ref="C65:D65"/>
    <mergeCell ref="C10:D10"/>
    <mergeCell ref="B6:B8"/>
    <mergeCell ref="C61:D61"/>
    <mergeCell ref="C9:D9"/>
    <mergeCell ref="C16:D16"/>
    <mergeCell ref="C184:D184"/>
    <mergeCell ref="C141:D141"/>
    <mergeCell ref="C153:D153"/>
    <mergeCell ref="C182:D182"/>
    <mergeCell ref="C168:D168"/>
    <mergeCell ref="C159:D159"/>
    <mergeCell ref="C161:D161"/>
    <mergeCell ref="C177:D177"/>
    <mergeCell ref="C152:D152"/>
    <mergeCell ref="C154:D154"/>
    <mergeCell ref="C68:D68"/>
    <mergeCell ref="C70:D70"/>
    <mergeCell ref="C18:D18"/>
    <mergeCell ref="C13:D13"/>
    <mergeCell ref="C14:D14"/>
    <mergeCell ref="C58:D58"/>
    <mergeCell ref="C17:D17"/>
    <mergeCell ref="C173:D173"/>
    <mergeCell ref="C143:D143"/>
    <mergeCell ref="C155:D155"/>
    <mergeCell ref="C74:D74"/>
    <mergeCell ref="C109:D109"/>
    <mergeCell ref="D85:E85"/>
    <mergeCell ref="C112:D112"/>
    <mergeCell ref="C105:D105"/>
    <mergeCell ref="C102:D102"/>
    <mergeCell ref="C94:D94"/>
    <mergeCell ref="C2:H2"/>
    <mergeCell ref="G6:H6"/>
    <mergeCell ref="C84:D84"/>
    <mergeCell ref="C107:D107"/>
    <mergeCell ref="C63:D63"/>
    <mergeCell ref="C40:D40"/>
    <mergeCell ref="C11:D11"/>
    <mergeCell ref="C12:D12"/>
    <mergeCell ref="C15:D15"/>
    <mergeCell ref="C59:D59"/>
    <mergeCell ref="C87:D87"/>
    <mergeCell ref="C127:D127"/>
    <mergeCell ref="C101:D101"/>
    <mergeCell ref="C95:D95"/>
    <mergeCell ref="C110:D110"/>
    <mergeCell ref="C117:D117"/>
    <mergeCell ref="C100:D100"/>
    <mergeCell ref="C113:D113"/>
    <mergeCell ref="C131:D131"/>
    <mergeCell ref="C132:D132"/>
    <mergeCell ref="C124:D124"/>
    <mergeCell ref="C126:D126"/>
    <mergeCell ref="C130:D130"/>
  </mergeCells>
  <printOptions horizontalCentered="1"/>
  <pageMargins left="0.3937007874015748" right="0.3937007874015748" top="0.31496062992125984" bottom="0.31496062992125984" header="0" footer="0"/>
  <pageSetup fitToHeight="11" fitToWidth="1" horizontalDpi="600" verticalDpi="600" orientation="landscape" paperSize="9" r:id="rId1"/>
  <rowBreaks count="4" manualBreakCount="4">
    <brk id="22" max="255" man="1"/>
    <brk id="61" max="8" man="1"/>
    <brk id="109" max="8" man="1"/>
    <brk id="13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Яя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</dc:creator>
  <cp:keywords/>
  <dc:description/>
  <cp:lastModifiedBy>Customer</cp:lastModifiedBy>
  <cp:lastPrinted>2015-08-19T08:34:53Z</cp:lastPrinted>
  <dcterms:created xsi:type="dcterms:W3CDTF">2010-12-21T12:40:41Z</dcterms:created>
  <dcterms:modified xsi:type="dcterms:W3CDTF">2015-08-19T18:45:38Z</dcterms:modified>
  <cp:category/>
  <cp:version/>
  <cp:contentType/>
  <cp:contentStatus/>
</cp:coreProperties>
</file>